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09011\Desktop\"/>
    </mc:Choice>
  </mc:AlternateContent>
  <bookViews>
    <workbookView xWindow="0" yWindow="0" windowWidth="20490" windowHeight="7680"/>
  </bookViews>
  <sheets>
    <sheet name="シートの使い方" sheetId="7" r:id="rId1"/>
    <sheet name="(代)保管・(指)保管" sheetId="8" r:id="rId2"/>
    <sheet name="(市)保管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8" l="1"/>
  <c r="L30" i="8"/>
  <c r="K31" i="8"/>
  <c r="K32" i="8"/>
  <c r="L4" i="9"/>
  <c r="M4" i="9"/>
  <c r="N4" i="9"/>
  <c r="O4" i="9"/>
  <c r="P4" i="9"/>
  <c r="Q4" i="9"/>
  <c r="K4" i="9"/>
  <c r="L27" i="8"/>
  <c r="M27" i="8"/>
  <c r="N27" i="8"/>
  <c r="O27" i="8"/>
  <c r="P27" i="8"/>
  <c r="Q27" i="8"/>
  <c r="K27" i="8"/>
  <c r="B20" i="8" l="1"/>
  <c r="B43" i="8" s="1"/>
  <c r="B19" i="8"/>
  <c r="B42" i="8" s="1"/>
  <c r="B18" i="8"/>
  <c r="B18" i="9" s="1"/>
  <c r="B17" i="8"/>
  <c r="B17" i="9" s="1"/>
  <c r="B16" i="8"/>
  <c r="B16" i="9" s="1"/>
  <c r="B13" i="8"/>
  <c r="B36" i="8" s="1"/>
  <c r="B14" i="8"/>
  <c r="B37" i="8" s="1"/>
  <c r="B15" i="8"/>
  <c r="B15" i="9" s="1"/>
  <c r="B12" i="8"/>
  <c r="B12" i="9" s="1"/>
  <c r="B11" i="8"/>
  <c r="B11" i="9" s="1"/>
  <c r="B10" i="8"/>
  <c r="B10" i="9" s="1"/>
  <c r="B9" i="8"/>
  <c r="B32" i="8" s="1"/>
  <c r="B8" i="8"/>
  <c r="B31" i="8" s="1"/>
  <c r="B7" i="8"/>
  <c r="B7" i="9" s="1"/>
  <c r="U20" i="9"/>
  <c r="R20" i="9"/>
  <c r="L20" i="9"/>
  <c r="K20" i="9"/>
  <c r="G20" i="9"/>
  <c r="F20" i="9"/>
  <c r="A20" i="9"/>
  <c r="U19" i="9"/>
  <c r="R19" i="9"/>
  <c r="L19" i="9"/>
  <c r="K19" i="9"/>
  <c r="G19" i="9"/>
  <c r="F19" i="9"/>
  <c r="A19" i="9"/>
  <c r="U18" i="9"/>
  <c r="R18" i="9"/>
  <c r="L18" i="9"/>
  <c r="K18" i="9"/>
  <c r="G18" i="9"/>
  <c r="F18" i="9"/>
  <c r="A18" i="9"/>
  <c r="U17" i="9"/>
  <c r="R17" i="9"/>
  <c r="L17" i="9"/>
  <c r="K17" i="9"/>
  <c r="G17" i="9"/>
  <c r="F17" i="9"/>
  <c r="A17" i="9"/>
  <c r="U16" i="9"/>
  <c r="R16" i="9"/>
  <c r="L16" i="9"/>
  <c r="K16" i="9"/>
  <c r="G16" i="9"/>
  <c r="F16" i="9"/>
  <c r="A16" i="9"/>
  <c r="U15" i="9"/>
  <c r="R15" i="9"/>
  <c r="L15" i="9"/>
  <c r="K15" i="9"/>
  <c r="G15" i="9"/>
  <c r="F15" i="9"/>
  <c r="A15" i="9"/>
  <c r="U14" i="9"/>
  <c r="R14" i="9"/>
  <c r="L14" i="9"/>
  <c r="K14" i="9"/>
  <c r="G14" i="9"/>
  <c r="F14" i="9"/>
  <c r="A14" i="9"/>
  <c r="U13" i="9"/>
  <c r="R13" i="9"/>
  <c r="L13" i="9"/>
  <c r="K13" i="9"/>
  <c r="G13" i="9"/>
  <c r="F13" i="9"/>
  <c r="B13" i="9"/>
  <c r="A13" i="9"/>
  <c r="U12" i="9"/>
  <c r="R12" i="9"/>
  <c r="L12" i="9"/>
  <c r="K12" i="9"/>
  <c r="G12" i="9"/>
  <c r="F12" i="9"/>
  <c r="A12" i="9"/>
  <c r="U11" i="9"/>
  <c r="R11" i="9"/>
  <c r="L11" i="9"/>
  <c r="K11" i="9"/>
  <c r="G11" i="9"/>
  <c r="F11" i="9"/>
  <c r="A11" i="9"/>
  <c r="U10" i="9"/>
  <c r="R10" i="9"/>
  <c r="L10" i="9"/>
  <c r="K10" i="9"/>
  <c r="G10" i="9"/>
  <c r="F10" i="9"/>
  <c r="A10" i="9"/>
  <c r="U9" i="9"/>
  <c r="R9" i="9"/>
  <c r="L9" i="9"/>
  <c r="K9" i="9"/>
  <c r="G9" i="9"/>
  <c r="F9" i="9"/>
  <c r="A9" i="9"/>
  <c r="U8" i="9"/>
  <c r="R8" i="9"/>
  <c r="L8" i="9"/>
  <c r="K8" i="9"/>
  <c r="G8" i="9"/>
  <c r="F8" i="9"/>
  <c r="A8" i="9"/>
  <c r="U7" i="9"/>
  <c r="R7" i="9"/>
  <c r="L7" i="9"/>
  <c r="K7" i="9"/>
  <c r="G7" i="9"/>
  <c r="F7" i="9"/>
  <c r="A7" i="9"/>
  <c r="K3" i="9"/>
  <c r="S1" i="9"/>
  <c r="U44" i="8"/>
  <c r="U21" i="9" s="1"/>
  <c r="R44" i="8"/>
  <c r="R21" i="9" s="1"/>
  <c r="L43" i="8"/>
  <c r="K43" i="8"/>
  <c r="G43" i="8"/>
  <c r="F43" i="8"/>
  <c r="A43" i="8"/>
  <c r="L42" i="8"/>
  <c r="K42" i="8"/>
  <c r="G42" i="8"/>
  <c r="F42" i="8"/>
  <c r="A42" i="8"/>
  <c r="L41" i="8"/>
  <c r="K41" i="8"/>
  <c r="G41" i="8"/>
  <c r="F41" i="8"/>
  <c r="B41" i="8"/>
  <c r="A41" i="8"/>
  <c r="L40" i="8"/>
  <c r="K40" i="8"/>
  <c r="G40" i="8"/>
  <c r="F40" i="8"/>
  <c r="A40" i="8"/>
  <c r="L39" i="8"/>
  <c r="K39" i="8"/>
  <c r="G39" i="8"/>
  <c r="F39" i="8"/>
  <c r="B39" i="8"/>
  <c r="A39" i="8"/>
  <c r="L38" i="8"/>
  <c r="K38" i="8"/>
  <c r="G38" i="8"/>
  <c r="F38" i="8"/>
  <c r="A38" i="8"/>
  <c r="L37" i="8"/>
  <c r="K37" i="8"/>
  <c r="G37" i="8"/>
  <c r="F37" i="8"/>
  <c r="A37" i="8"/>
  <c r="L36" i="8"/>
  <c r="K36" i="8"/>
  <c r="G36" i="8"/>
  <c r="F36" i="8"/>
  <c r="A36" i="8"/>
  <c r="L35" i="8"/>
  <c r="K35" i="8"/>
  <c r="G35" i="8"/>
  <c r="F35" i="8"/>
  <c r="A35" i="8"/>
  <c r="L34" i="8"/>
  <c r="K34" i="8"/>
  <c r="G34" i="8"/>
  <c r="F34" i="8"/>
  <c r="A34" i="8"/>
  <c r="L33" i="8"/>
  <c r="K33" i="8"/>
  <c r="G33" i="8"/>
  <c r="F33" i="8"/>
  <c r="A33" i="8"/>
  <c r="L32" i="8"/>
  <c r="G32" i="8"/>
  <c r="F32" i="8"/>
  <c r="A32" i="8"/>
  <c r="G31" i="8"/>
  <c r="F31" i="8"/>
  <c r="A31" i="8"/>
  <c r="K30" i="8"/>
  <c r="G30" i="8"/>
  <c r="F30" i="8"/>
  <c r="A30" i="8"/>
  <c r="K26" i="8"/>
  <c r="S24" i="8"/>
  <c r="L21" i="9"/>
  <c r="K21" i="9"/>
  <c r="G21" i="8"/>
  <c r="G44" i="8" s="1"/>
  <c r="F21" i="8"/>
  <c r="F44" i="8" s="1"/>
  <c r="B40" i="8" l="1"/>
  <c r="B20" i="9"/>
  <c r="B8" i="9"/>
  <c r="B38" i="8"/>
  <c r="B34" i="8"/>
  <c r="K44" i="8"/>
  <c r="B19" i="9"/>
  <c r="B14" i="9"/>
  <c r="B35" i="8"/>
  <c r="B33" i="8"/>
  <c r="B9" i="9"/>
  <c r="B21" i="8"/>
  <c r="B44" i="8" s="1"/>
  <c r="B30" i="8"/>
  <c r="L44" i="8"/>
  <c r="F21" i="9"/>
  <c r="G21" i="9"/>
  <c r="B21" i="9" l="1"/>
  <c r="A5" i="7"/>
  <c r="A4" i="7"/>
  <c r="A3" i="7"/>
  <c r="A2" i="7"/>
  <c r="A1" i="7"/>
</calcChain>
</file>

<file path=xl/sharedStrings.xml><?xml version="1.0" encoding="utf-8"?>
<sst xmlns="http://schemas.openxmlformats.org/spreadsheetml/2006/main" count="222" uniqueCount="56">
  <si>
    <t>会計区分</t>
    <rPh sb="0" eb="2">
      <t>カイケイ</t>
    </rPh>
    <rPh sb="2" eb="4">
      <t>クブン</t>
    </rPh>
    <phoneticPr fontId="1"/>
  </si>
  <si>
    <t>一般</t>
    <rPh sb="0" eb="2">
      <t>イッパン</t>
    </rPh>
    <phoneticPr fontId="1"/>
  </si>
  <si>
    <t>国保</t>
    <rPh sb="0" eb="2">
      <t>コクホ</t>
    </rPh>
    <phoneticPr fontId="1"/>
  </si>
  <si>
    <t>介護保険</t>
    <rPh sb="0" eb="2">
      <t>カイゴ</t>
    </rPh>
    <rPh sb="2" eb="4">
      <t>ホケン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</si>
  <si>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</si>
  <si>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墓園やすらぎの森</t>
    <rPh sb="0" eb="2">
      <t>ボエン</t>
    </rPh>
    <rPh sb="7" eb="8">
      <t>モリ</t>
    </rPh>
    <phoneticPr fontId="1"/>
  </si>
  <si>
    <t>住民税整理資金</t>
    <rPh sb="0" eb="3">
      <t>ジュウミンゼイ</t>
    </rPh>
    <rPh sb="3" eb="5">
      <t>セイリ</t>
    </rPh>
    <rPh sb="5" eb="7">
      <t>シキン</t>
    </rPh>
    <phoneticPr fontId="1"/>
  </si>
  <si>
    <t>合計</t>
    <rPh sb="0" eb="2">
      <t>ゴウケイ</t>
    </rPh>
    <phoneticPr fontId="1"/>
  </si>
  <si>
    <t>収納額</t>
    <rPh sb="0" eb="2">
      <t>シュウノウ</t>
    </rPh>
    <rPh sb="2" eb="3">
      <t>ガク</t>
    </rPh>
    <phoneticPr fontId="1"/>
  </si>
  <si>
    <t>繰替使用</t>
    <rPh sb="0" eb="2">
      <t>クリカ</t>
    </rPh>
    <rPh sb="2" eb="4">
      <t>シヨウ</t>
    </rPh>
    <phoneticPr fontId="1"/>
  </si>
  <si>
    <t>金額</t>
    <rPh sb="0" eb="2">
      <t>キンガク</t>
    </rPh>
    <phoneticPr fontId="1"/>
  </si>
  <si>
    <t>小山市収納代理金融機関</t>
    <rPh sb="0" eb="3">
      <t>オヤマシ</t>
    </rPh>
    <rPh sb="3" eb="5">
      <t>シュウノウ</t>
    </rPh>
    <rPh sb="5" eb="7">
      <t>ダイリ</t>
    </rPh>
    <rPh sb="7" eb="9">
      <t>キンユウ</t>
    </rPh>
    <rPh sb="9" eb="11">
      <t>キカン</t>
    </rPh>
    <phoneticPr fontId="1"/>
  </si>
  <si>
    <t>小山市</t>
    <rPh sb="0" eb="3">
      <t>オヤマシ</t>
    </rPh>
    <phoneticPr fontId="1"/>
  </si>
  <si>
    <t>(代)→(指)→(代)(保管)</t>
    <rPh sb="1" eb="2">
      <t>ダイ</t>
    </rPh>
    <rPh sb="5" eb="6">
      <t>ユビ</t>
    </rPh>
    <rPh sb="9" eb="10">
      <t>ダイ</t>
    </rPh>
    <rPh sb="12" eb="14">
      <t>ホカン</t>
    </rPh>
    <phoneticPr fontId="1"/>
  </si>
  <si>
    <t>№</t>
    <phoneticPr fontId="1"/>
  </si>
  <si>
    <t>振替</t>
    <rPh sb="0" eb="2">
      <t>フリカエ</t>
    </rPh>
    <phoneticPr fontId="1"/>
  </si>
  <si>
    <t>増</t>
    <rPh sb="0" eb="1">
      <t>フ</t>
    </rPh>
    <phoneticPr fontId="1"/>
  </si>
  <si>
    <t>減</t>
    <rPh sb="0" eb="1">
      <t>ゲン</t>
    </rPh>
    <phoneticPr fontId="1"/>
  </si>
  <si>
    <t>(代)→(指)→(保管)</t>
    <rPh sb="1" eb="2">
      <t>ダイ</t>
    </rPh>
    <rPh sb="5" eb="6">
      <t>ユビ</t>
    </rPh>
    <rPh sb="9" eb="11">
      <t>ホカン</t>
    </rPh>
    <phoneticPr fontId="1"/>
  </si>
  <si>
    <t>(代)→(指)→(市)(保管)</t>
    <rPh sb="1" eb="2">
      <t>ダイ</t>
    </rPh>
    <rPh sb="5" eb="6">
      <t>ユビ</t>
    </rPh>
    <rPh sb="9" eb="10">
      <t>シ</t>
    </rPh>
    <rPh sb="12" eb="14">
      <t>ホカン</t>
    </rPh>
    <phoneticPr fontId="1"/>
  </si>
  <si>
    <t>小山市会計管理者  様</t>
    <rPh sb="0" eb="3">
      <t>オヤマシ</t>
    </rPh>
    <rPh sb="3" eb="5">
      <t>カイケイ</t>
    </rPh>
    <rPh sb="5" eb="8">
      <t>カンリシャ</t>
    </rPh>
    <rPh sb="10" eb="11">
      <t>サマ</t>
    </rPh>
    <phoneticPr fontId="1"/>
  </si>
  <si>
    <t>備　考</t>
    <rPh sb="0" eb="1">
      <t>ビ</t>
    </rPh>
    <rPh sb="2" eb="3">
      <t>コウ</t>
    </rPh>
    <phoneticPr fontId="1"/>
  </si>
  <si>
    <t>市公金（口座振替）送納日計表</t>
    <rPh sb="4" eb="6">
      <t>コウザ</t>
    </rPh>
    <rPh sb="6" eb="8">
      <t>フリカエ</t>
    </rPh>
    <phoneticPr fontId="1"/>
  </si>
  <si>
    <t>円</t>
    <rPh sb="0" eb="1">
      <t>エン</t>
    </rPh>
    <phoneticPr fontId="1"/>
  </si>
  <si>
    <t>口座振替収納額</t>
    <rPh sb="0" eb="2">
      <t>コウザ</t>
    </rPh>
    <rPh sb="2" eb="4">
      <t>フリカエ</t>
    </rPh>
    <rPh sb="4" eb="6">
      <t>シュウノウ</t>
    </rPh>
    <rPh sb="6" eb="7">
      <t>ガク</t>
    </rPh>
    <phoneticPr fontId="1"/>
  </si>
  <si>
    <t xml:space="preserve"> 本 表 の と お り で す。</t>
    <rPh sb="1" eb="2">
      <t>ホン</t>
    </rPh>
    <rPh sb="3" eb="4">
      <t>ピョウ</t>
    </rPh>
    <phoneticPr fontId="1"/>
  </si>
  <si>
    <t>件数</t>
    <rPh sb="0" eb="2">
      <t>ケンスウ</t>
    </rPh>
    <phoneticPr fontId="1"/>
  </si>
  <si>
    <t>国民健康保険税　は国保会計</t>
    <rPh sb="0" eb="2">
      <t>コクミン</t>
    </rPh>
    <rPh sb="2" eb="4">
      <t>ケンコウ</t>
    </rPh>
    <rPh sb="4" eb="6">
      <t>ホケン</t>
    </rPh>
    <rPh sb="6" eb="7">
      <t>ゼイ</t>
    </rPh>
    <rPh sb="9" eb="11">
      <t>コクホ</t>
    </rPh>
    <rPh sb="11" eb="13">
      <t>カイケイ</t>
    </rPh>
    <phoneticPr fontId="1"/>
  </si>
  <si>
    <t>法人市民税
固定資産税　　　は一般会計
軽自動車税</t>
    <rPh sb="0" eb="2">
      <t>ホウジン</t>
    </rPh>
    <rPh sb="2" eb="5">
      <t>シミンゼイ</t>
    </rPh>
    <rPh sb="6" eb="8">
      <t>コテイ</t>
    </rPh>
    <rPh sb="8" eb="11">
      <t>シサンゼイ</t>
    </rPh>
    <rPh sb="15" eb="17">
      <t>イッパン</t>
    </rPh>
    <rPh sb="17" eb="19">
      <t>カイケイ</t>
    </rPh>
    <rPh sb="20" eb="24">
      <t>ケイジドウシャ</t>
    </rPh>
    <rPh sb="24" eb="25">
      <t>ゼイ</t>
    </rPh>
    <phoneticPr fontId="1"/>
  </si>
  <si>
    <t>市営住宅使用料
保育料等　　  　 は
農地賃借料</t>
    <rPh sb="0" eb="2">
      <t>シエイ</t>
    </rPh>
    <rPh sb="2" eb="4">
      <t>ジュウタク</t>
    </rPh>
    <rPh sb="4" eb="7">
      <t>シヨウリョウ</t>
    </rPh>
    <rPh sb="8" eb="11">
      <t>ホイクリョウ</t>
    </rPh>
    <rPh sb="11" eb="12">
      <t>トウ</t>
    </rPh>
    <rPh sb="20" eb="22">
      <t>ノウチ</t>
    </rPh>
    <rPh sb="22" eb="25">
      <t>チンシャクリョウ</t>
    </rPh>
    <phoneticPr fontId="1"/>
  </si>
  <si>
    <t>介護保険料　は介護保険会計</t>
    <rPh sb="0" eb="2">
      <t>カイゴ</t>
    </rPh>
    <rPh sb="2" eb="5">
      <t>ホケンリョウ</t>
    </rPh>
    <rPh sb="7" eb="9">
      <t>カイゴ</t>
    </rPh>
    <rPh sb="9" eb="11">
      <t>ホケン</t>
    </rPh>
    <rPh sb="11" eb="13">
      <t>カイケイ</t>
    </rPh>
    <phoneticPr fontId="1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</si>
  <si>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1"/>
  </si>
  <si>
    <t>　　　は後期高齢者医療会計</t>
    <rPh sb="4" eb="6">
      <t>コウキ</t>
    </rPh>
    <rPh sb="6" eb="9">
      <t>コウレイシャ</t>
    </rPh>
    <rPh sb="9" eb="11">
      <t>イリョウ</t>
    </rPh>
    <rPh sb="11" eb="13">
      <t>カイケイ</t>
    </rPh>
    <phoneticPr fontId="1"/>
  </si>
  <si>
    <t>やすらぎの森公園墓地管理料</t>
    <rPh sb="5" eb="6">
      <t>モリ</t>
    </rPh>
    <rPh sb="6" eb="8">
      <t>コウエン</t>
    </rPh>
    <rPh sb="8" eb="10">
      <t>ボチ</t>
    </rPh>
    <rPh sb="10" eb="12">
      <t>カンリ</t>
    </rPh>
    <rPh sb="12" eb="13">
      <t>リョウ</t>
    </rPh>
    <phoneticPr fontId="1"/>
  </si>
  <si>
    <t>　　は墓園やすらぎの森会計</t>
    <rPh sb="3" eb="5">
      <t>ボエン</t>
    </rPh>
    <rPh sb="10" eb="11">
      <t>モリ</t>
    </rPh>
    <rPh sb="11" eb="13">
      <t>カイケイ</t>
    </rPh>
    <phoneticPr fontId="1"/>
  </si>
  <si>
    <t>市県民税　は住民税整理資金</t>
    <rPh sb="0" eb="4">
      <t>シケンミンゼイ</t>
    </rPh>
    <rPh sb="6" eb="9">
      <t>ジュウミンゼイ</t>
    </rPh>
    <rPh sb="9" eb="11">
      <t>セイリ</t>
    </rPh>
    <rPh sb="11" eb="13">
      <t>シキン</t>
    </rPh>
    <phoneticPr fontId="1"/>
  </si>
  <si>
    <t>へ記入してください。</t>
    <rPh sb="1" eb="3">
      <t>キニュウ</t>
    </rPh>
    <phoneticPr fontId="1"/>
  </si>
  <si>
    <t>(市営住宅使用料)</t>
    <rPh sb="1" eb="3">
      <t>シエイ</t>
    </rPh>
    <rPh sb="3" eb="5">
      <t>ジュウタク</t>
    </rPh>
    <rPh sb="5" eb="8">
      <t>シヨウリョウ</t>
    </rPh>
    <phoneticPr fontId="1"/>
  </si>
  <si>
    <t>(保育料等)</t>
    <rPh sb="1" eb="4">
      <t>ホイクリョウ</t>
    </rPh>
    <rPh sb="4" eb="5">
      <t>トウ</t>
    </rPh>
    <phoneticPr fontId="1"/>
  </si>
  <si>
    <t>(農地賃借料)</t>
    <rPh sb="1" eb="3">
      <t>ノウチ</t>
    </rPh>
    <rPh sb="3" eb="6">
      <t>チンシャクリョウ</t>
    </rPh>
    <phoneticPr fontId="1"/>
  </si>
  <si>
    <t>シート『(代)保管・(指)保管』のうち、(代)保管の該当する部分に必要事項を入力してください。</t>
    <rPh sb="5" eb="6">
      <t>ダイ</t>
    </rPh>
    <rPh sb="7" eb="9">
      <t>ホカン</t>
    </rPh>
    <rPh sb="11" eb="12">
      <t>ユビ</t>
    </rPh>
    <rPh sb="13" eb="15">
      <t>ホカン</t>
    </rPh>
    <rPh sb="21" eb="22">
      <t>ダイ</t>
    </rPh>
    <rPh sb="23" eb="25">
      <t>ホカン</t>
    </rPh>
    <rPh sb="26" eb="28">
      <t>ガイトウ</t>
    </rPh>
    <rPh sb="30" eb="32">
      <t>ブブン</t>
    </rPh>
    <rPh sb="33" eb="35">
      <t>ヒツヨウ</t>
    </rPh>
    <rPh sb="35" eb="37">
      <t>ジコウ</t>
    </rPh>
    <rPh sb="38" eb="40">
      <t>ニュウリョク</t>
    </rPh>
    <phoneticPr fontId="1"/>
  </si>
  <si>
    <t>(代)保管のうち、収納額の欄と各合計欄は自動計算のため、入力不要です。</t>
    <rPh sb="9" eb="11">
      <t>シュウノウ</t>
    </rPh>
    <rPh sb="11" eb="12">
      <t>ガク</t>
    </rPh>
    <rPh sb="13" eb="14">
      <t>ラン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rPh sb="28" eb="30">
      <t>ニュウリョク</t>
    </rPh>
    <rPh sb="30" eb="32">
      <t>フヨウ</t>
    </rPh>
    <phoneticPr fontId="1"/>
  </si>
  <si>
    <t>㊞</t>
    <phoneticPr fontId="1"/>
  </si>
  <si>
    <t>（　　）</t>
    <phoneticPr fontId="1"/>
  </si>
  <si>
    <t>№</t>
    <phoneticPr fontId="1"/>
  </si>
  <si>
    <t>㊞</t>
    <phoneticPr fontId="1"/>
  </si>
  <si>
    <t>シート『(市)保管』はＡ５で印刷してください。</t>
    <rPh sb="5" eb="6">
      <t>シ</t>
    </rPh>
    <rPh sb="14" eb="16">
      <t>インサツ</t>
    </rPh>
    <phoneticPr fontId="1"/>
  </si>
  <si>
    <t>シート『(代)保管・(指)保管』はＡ４で印刷のうえ、点線でお切り取りください。</t>
    <rPh sb="20" eb="22">
      <t>インサツ</t>
    </rPh>
    <rPh sb="26" eb="28">
      <t>テンセン</t>
    </rPh>
    <rPh sb="30" eb="31">
      <t>キ</t>
    </rPh>
    <rPh sb="32" eb="33">
      <t>ト</t>
    </rPh>
    <phoneticPr fontId="1"/>
  </si>
  <si>
    <t>必要事項入力後、各シートを下記の通り印刷してください。(代)・(指)・(市)それぞれＡ５で保管することを想定しています。</t>
    <rPh sb="0" eb="2">
      <t>ヒツヨウ</t>
    </rPh>
    <rPh sb="2" eb="4">
      <t>ジコウ</t>
    </rPh>
    <rPh sb="4" eb="7">
      <t>ニュウリョクゴ</t>
    </rPh>
    <rPh sb="8" eb="9">
      <t>カク</t>
    </rPh>
    <rPh sb="13" eb="15">
      <t>カキ</t>
    </rPh>
    <rPh sb="16" eb="17">
      <t>トオ</t>
    </rPh>
    <rPh sb="18" eb="20">
      <t>インサツ</t>
    </rPh>
    <rPh sb="28" eb="29">
      <t>ダイ</t>
    </rPh>
    <rPh sb="32" eb="33">
      <t>ユビ</t>
    </rPh>
    <rPh sb="36" eb="37">
      <t>シ</t>
    </rPh>
    <rPh sb="45" eb="47">
      <t>ホカン</t>
    </rPh>
    <rPh sb="52" eb="54">
      <t>ソウテイ</t>
    </rPh>
    <phoneticPr fontId="1"/>
  </si>
  <si>
    <t>令和</t>
    <rPh sb="0" eb="2">
      <t>レイワ</t>
    </rPh>
    <phoneticPr fontId="1"/>
  </si>
  <si>
    <t>　　     　足利銀行小山支店長  様</t>
    <phoneticPr fontId="1"/>
  </si>
  <si>
    <t>　　　　小山市指定金融機関</t>
    <rPh sb="4" eb="7">
      <t>オヤマシ</t>
    </rPh>
    <rPh sb="7" eb="9">
      <t>シテイ</t>
    </rPh>
    <rPh sb="9" eb="11">
      <t>キンユウ</t>
    </rPh>
    <rPh sb="11" eb="13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</si>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</sst>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游ゴシック"/>
      <family val="2"/>
      <charset val="128"/>
    </font>
    <font>
      <sz val="13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/>
      <diagonal/>
    </border>
    <border>
      <left style="medium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">
        <color indexed="64"/>
      </right>
      <top/>
      <bottom style="mediumDashDot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distributed" textRotation="255" wrapText="1"/>
    </xf>
    <xf numFmtId="0" fontId="3" fillId="0" borderId="0" xfId="0" applyFont="1" applyBorder="1" applyAlignment="1">
      <alignment vertical="center" textRotation="255" wrapText="1"/>
    </xf>
    <xf numFmtId="0" fontId="3" fillId="0" borderId="0" xfId="0" applyFont="1" applyBorder="1" applyAlignment="1">
      <alignment textRotation="255" wrapText="1"/>
    </xf>
    <xf numFmtId="0" fontId="3" fillId="0" borderId="0" xfId="0" applyFont="1" applyBorder="1" applyAlignment="1">
      <alignment vertical="top" textRotation="255" wrapText="1"/>
    </xf>
    <xf numFmtId="0" fontId="3" fillId="0" borderId="0" xfId="0" applyFont="1" applyBorder="1" applyAlignment="1">
      <alignment vertical="top" textRotation="255" wrapText="1" indent="1"/>
    </xf>
    <xf numFmtId="0" fontId="7" fillId="0" borderId="0" xfId="0" applyFont="1" applyBorder="1" applyAlignment="1">
      <alignment textRotation="255" wrapText="1"/>
    </xf>
    <xf numFmtId="0" fontId="7" fillId="0" borderId="0" xfId="0" applyFont="1" applyBorder="1" applyAlignment="1">
      <alignment vertical="distributed" textRotation="255" wrapText="1"/>
    </xf>
    <xf numFmtId="0" fontId="2" fillId="0" borderId="0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0" fontId="7" fillId="0" borderId="0" xfId="0" applyFont="1" applyBorder="1" applyAlignment="1">
      <alignment vertical="center" textRotation="255" wrapText="1"/>
    </xf>
    <xf numFmtId="0" fontId="5" fillId="0" borderId="30" xfId="0" applyFont="1" applyBorder="1" applyAlignment="1">
      <alignment horizontal="distributed" vertical="center"/>
    </xf>
    <xf numFmtId="0" fontId="5" fillId="0" borderId="20" xfId="0" applyFont="1" applyBorder="1" applyAlignment="1"/>
    <xf numFmtId="0" fontId="5" fillId="0" borderId="4" xfId="0" applyFont="1" applyBorder="1" applyAlignment="1">
      <alignment horizontal="distributed" vertical="center"/>
    </xf>
    <xf numFmtId="38" fontId="2" fillId="0" borderId="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3" fillId="0" borderId="8" xfId="1" applyFont="1" applyBorder="1" applyAlignment="1"/>
    <xf numFmtId="38" fontId="3" fillId="0" borderId="9" xfId="1" applyFont="1" applyBorder="1" applyAlignment="1"/>
    <xf numFmtId="38" fontId="3" fillId="0" borderId="10" xfId="1" applyFont="1" applyBorder="1" applyAlignment="1"/>
    <xf numFmtId="38" fontId="3" fillId="0" borderId="24" xfId="1" applyFont="1" applyBorder="1" applyAlignment="1"/>
    <xf numFmtId="38" fontId="3" fillId="0" borderId="23" xfId="1" applyFont="1" applyBorder="1" applyAlignment="1"/>
    <xf numFmtId="38" fontId="3" fillId="0" borderId="22" xfId="1" applyFont="1" applyBorder="1" applyAlignment="1"/>
    <xf numFmtId="38" fontId="3" fillId="0" borderId="18" xfId="1" applyFont="1" applyBorder="1" applyAlignment="1"/>
    <xf numFmtId="38" fontId="3" fillId="0" borderId="34" xfId="1" applyFont="1" applyFill="1" applyBorder="1" applyAlignment="1"/>
    <xf numFmtId="38" fontId="2" fillId="0" borderId="31" xfId="1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5" fillId="0" borderId="20" xfId="0" applyFont="1" applyFill="1" applyBorder="1" applyAlignment="1"/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 applyAlignment="1">
      <alignment horizontal="center" vertical="top"/>
    </xf>
    <xf numFmtId="38" fontId="3" fillId="0" borderId="8" xfId="1" applyFont="1" applyFill="1" applyBorder="1" applyAlignment="1"/>
    <xf numFmtId="38" fontId="2" fillId="0" borderId="3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38" fontId="3" fillId="0" borderId="9" xfId="1" applyFont="1" applyFill="1" applyBorder="1" applyAlignment="1"/>
    <xf numFmtId="38" fontId="2" fillId="0" borderId="1" xfId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distributed" vertical="center"/>
    </xf>
    <xf numFmtId="38" fontId="3" fillId="0" borderId="40" xfId="1" applyFont="1" applyFill="1" applyBorder="1" applyAlignment="1"/>
    <xf numFmtId="38" fontId="2" fillId="0" borderId="41" xfId="1" applyFont="1" applyFill="1" applyBorder="1" applyAlignment="1">
      <alignment horizontal="center" vertical="center"/>
    </xf>
    <xf numFmtId="38" fontId="3" fillId="0" borderId="10" xfId="1" applyFont="1" applyFill="1" applyBorder="1" applyAlignment="1"/>
    <xf numFmtId="38" fontId="2" fillId="0" borderId="7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38" fontId="3" fillId="0" borderId="21" xfId="1" applyFont="1" applyFill="1" applyBorder="1" applyAlignment="1"/>
    <xf numFmtId="38" fontId="2" fillId="0" borderId="12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38" fontId="3" fillId="0" borderId="20" xfId="1" applyFont="1" applyFill="1" applyBorder="1" applyAlignment="1"/>
    <xf numFmtId="38" fontId="3" fillId="0" borderId="28" xfId="1" applyFont="1" applyFill="1" applyBorder="1" applyAlignment="1"/>
    <xf numFmtId="38" fontId="3" fillId="0" borderId="27" xfId="1" applyFont="1" applyFill="1" applyBorder="1" applyAlignment="1"/>
    <xf numFmtId="0" fontId="5" fillId="0" borderId="30" xfId="0" applyFont="1" applyFill="1" applyBorder="1" applyAlignment="1">
      <alignment horizontal="distributed" vertical="center"/>
    </xf>
    <xf numFmtId="38" fontId="3" fillId="0" borderId="17" xfId="1" applyFont="1" applyFill="1" applyBorder="1" applyAlignment="1"/>
    <xf numFmtId="38" fontId="0" fillId="0" borderId="1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/>
    </xf>
    <xf numFmtId="38" fontId="3" fillId="0" borderId="40" xfId="1" applyFont="1" applyBorder="1" applyAlignment="1"/>
    <xf numFmtId="38" fontId="2" fillId="0" borderId="41" xfId="1" applyFont="1" applyBorder="1" applyAlignment="1">
      <alignment horizontal="center" vertical="center"/>
    </xf>
    <xf numFmtId="38" fontId="3" fillId="0" borderId="38" xfId="1" applyFont="1" applyBorder="1" applyAlignment="1"/>
    <xf numFmtId="0" fontId="5" fillId="0" borderId="50" xfId="0" applyFont="1" applyFill="1" applyBorder="1" applyAlignment="1">
      <alignment horizontal="distributed" vertical="center"/>
    </xf>
    <xf numFmtId="38" fontId="3" fillId="0" borderId="53" xfId="1" applyFont="1" applyFill="1" applyBorder="1" applyAlignment="1"/>
    <xf numFmtId="38" fontId="2" fillId="0" borderId="54" xfId="1" applyFont="1" applyFill="1" applyBorder="1" applyAlignment="1">
      <alignment horizontal="center" vertical="center"/>
    </xf>
    <xf numFmtId="38" fontId="3" fillId="0" borderId="36" xfId="1" applyFont="1" applyFill="1" applyBorder="1" applyAlignment="1"/>
    <xf numFmtId="38" fontId="3" fillId="0" borderId="52" xfId="1" applyFont="1" applyFill="1" applyBorder="1" applyAlignment="1"/>
    <xf numFmtId="0" fontId="5" fillId="0" borderId="0" xfId="0" applyFont="1" applyBorder="1" applyAlignment="1">
      <alignment horizontal="left" vertical="center" indent="3"/>
    </xf>
    <xf numFmtId="0" fontId="5" fillId="0" borderId="2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5" fillId="0" borderId="62" xfId="0" applyFont="1" applyBorder="1" applyAlignment="1">
      <alignment horizontal="left" vertical="center" indent="3"/>
    </xf>
    <xf numFmtId="0" fontId="6" fillId="0" borderId="62" xfId="0" applyFont="1" applyBorder="1" applyAlignment="1">
      <alignment horizontal="distributed" vertical="center" indent="2"/>
    </xf>
    <xf numFmtId="0" fontId="2" fillId="0" borderId="62" xfId="0" applyFont="1" applyBorder="1">
      <alignment vertical="center"/>
    </xf>
    <xf numFmtId="0" fontId="2" fillId="0" borderId="62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distributed" indent="2"/>
    </xf>
    <xf numFmtId="0" fontId="6" fillId="0" borderId="0" xfId="0" applyFont="1" applyBorder="1" applyAlignment="1">
      <alignment horizontal="distributed" vertical="center" indent="2"/>
    </xf>
    <xf numFmtId="0" fontId="4" fillId="0" borderId="14" xfId="0" applyFont="1" applyFill="1" applyBorder="1" applyAlignment="1">
      <alignment horizontal="distributed" vertical="distributed" indent="2"/>
    </xf>
    <xf numFmtId="0" fontId="5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justifyLastLine="1"/>
    </xf>
    <xf numFmtId="38" fontId="2" fillId="0" borderId="32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right" vertical="center" indent="1"/>
    </xf>
    <xf numFmtId="38" fontId="2" fillId="0" borderId="35" xfId="1" applyFont="1" applyFill="1" applyBorder="1" applyAlignment="1">
      <alignment horizontal="right" vertical="center" indent="1"/>
    </xf>
    <xf numFmtId="38" fontId="2" fillId="0" borderId="12" xfId="1" applyFont="1" applyFill="1" applyBorder="1" applyAlignment="1">
      <alignment horizontal="right" vertical="distributed" wrapText="1" indent="1"/>
    </xf>
    <xf numFmtId="38" fontId="2" fillId="0" borderId="47" xfId="1" applyFont="1" applyFill="1" applyBorder="1" applyAlignment="1">
      <alignment horizontal="right" vertical="distributed" wrapText="1" indent="1"/>
    </xf>
    <xf numFmtId="0" fontId="5" fillId="0" borderId="0" xfId="0" applyFont="1" applyBorder="1" applyAlignment="1">
      <alignment horizontal="left" vertical="center" indent="3"/>
    </xf>
    <xf numFmtId="0" fontId="6" fillId="0" borderId="0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38" fontId="2" fillId="0" borderId="26" xfId="1" applyFont="1" applyFill="1" applyBorder="1" applyAlignment="1">
      <alignment horizontal="right" vertical="center" indent="1"/>
    </xf>
    <xf numFmtId="38" fontId="2" fillId="0" borderId="28" xfId="1" applyFont="1" applyFill="1" applyBorder="1" applyAlignment="1">
      <alignment horizontal="right" vertical="center" indent="1"/>
    </xf>
    <xf numFmtId="38" fontId="2" fillId="0" borderId="1" xfId="1" applyFont="1" applyFill="1" applyBorder="1" applyAlignment="1">
      <alignment horizontal="right" vertical="center" indent="1"/>
    </xf>
    <xf numFmtId="38" fontId="2" fillId="0" borderId="1" xfId="1" applyFont="1" applyFill="1" applyBorder="1" applyAlignment="1">
      <alignment horizontal="right" vertical="distributed" wrapText="1" indent="1"/>
    </xf>
    <xf numFmtId="38" fontId="2" fillId="0" borderId="5" xfId="1" applyFont="1" applyFill="1" applyBorder="1" applyAlignment="1">
      <alignment horizontal="right" vertical="distributed" wrapText="1" indent="1"/>
    </xf>
    <xf numFmtId="38" fontId="2" fillId="0" borderId="25" xfId="1" applyFont="1" applyFill="1" applyBorder="1" applyAlignment="1">
      <alignment horizontal="right" vertical="center" indent="1"/>
    </xf>
    <xf numFmtId="38" fontId="2" fillId="0" borderId="27" xfId="1" applyFont="1" applyFill="1" applyBorder="1" applyAlignment="1">
      <alignment horizontal="right" vertical="center" indent="1"/>
    </xf>
    <xf numFmtId="38" fontId="2" fillId="0" borderId="7" xfId="1" applyFont="1" applyFill="1" applyBorder="1" applyAlignment="1">
      <alignment horizontal="right" vertical="center" indent="1"/>
    </xf>
    <xf numFmtId="38" fontId="2" fillId="0" borderId="7" xfId="1" applyFont="1" applyFill="1" applyBorder="1" applyAlignment="1">
      <alignment horizontal="right" vertical="distributed" wrapText="1" indent="1"/>
    </xf>
    <xf numFmtId="38" fontId="2" fillId="0" borderId="45" xfId="1" applyFont="1" applyFill="1" applyBorder="1" applyAlignment="1">
      <alignment horizontal="right" vertical="distributed" wrapText="1" indent="1"/>
    </xf>
    <xf numFmtId="38" fontId="2" fillId="0" borderId="51" xfId="1" applyFont="1" applyFill="1" applyBorder="1" applyAlignment="1">
      <alignment horizontal="right" vertical="center" indent="1"/>
    </xf>
    <xf numFmtId="38" fontId="2" fillId="0" borderId="52" xfId="1" applyFont="1" applyFill="1" applyBorder="1" applyAlignment="1">
      <alignment horizontal="right" vertical="center" indent="1"/>
    </xf>
    <xf numFmtId="38" fontId="2" fillId="0" borderId="54" xfId="1" applyFont="1" applyFill="1" applyBorder="1" applyAlignment="1">
      <alignment horizontal="right" vertical="center" indent="1"/>
    </xf>
    <xf numFmtId="38" fontId="2" fillId="0" borderId="54" xfId="1" applyFont="1" applyFill="1" applyBorder="1" applyAlignment="1">
      <alignment horizontal="right" vertical="distributed" wrapText="1" indent="1"/>
    </xf>
    <xf numFmtId="38" fontId="2" fillId="0" borderId="55" xfId="1" applyFont="1" applyFill="1" applyBorder="1" applyAlignment="1">
      <alignment horizontal="right" vertical="distributed" wrapText="1" indent="1"/>
    </xf>
    <xf numFmtId="38" fontId="2" fillId="0" borderId="37" xfId="1" applyFont="1" applyFill="1" applyBorder="1" applyAlignment="1">
      <alignment horizontal="right" vertical="center" indent="1"/>
    </xf>
    <xf numFmtId="38" fontId="2" fillId="0" borderId="36" xfId="1" applyFont="1" applyFill="1" applyBorder="1" applyAlignment="1">
      <alignment horizontal="right" vertical="center" indent="1"/>
    </xf>
    <xf numFmtId="38" fontId="2" fillId="0" borderId="41" xfId="1" applyFont="1" applyFill="1" applyBorder="1" applyAlignment="1">
      <alignment horizontal="right" vertical="center" indent="1"/>
    </xf>
    <xf numFmtId="38" fontId="2" fillId="0" borderId="41" xfId="1" applyFont="1" applyFill="1" applyBorder="1" applyAlignment="1">
      <alignment horizontal="right" vertical="distributed" wrapText="1" indent="1"/>
    </xf>
    <xf numFmtId="38" fontId="2" fillId="0" borderId="42" xfId="1" applyFont="1" applyFill="1" applyBorder="1" applyAlignment="1">
      <alignment horizontal="right" vertical="distributed" wrapText="1" indent="1"/>
    </xf>
    <xf numFmtId="38" fontId="2" fillId="0" borderId="32" xfId="1" applyFont="1" applyFill="1" applyBorder="1" applyAlignment="1">
      <alignment horizontal="right" vertical="center" indent="1"/>
    </xf>
    <xf numFmtId="38" fontId="2" fillId="0" borderId="20" xfId="1" applyFont="1" applyFill="1" applyBorder="1" applyAlignment="1">
      <alignment horizontal="right" vertical="center" indent="1"/>
    </xf>
    <xf numFmtId="38" fontId="2" fillId="0" borderId="3" xfId="1" applyFont="1" applyFill="1" applyBorder="1" applyAlignment="1">
      <alignment horizontal="right" vertical="center" indent="1"/>
    </xf>
    <xf numFmtId="38" fontId="2" fillId="0" borderId="3" xfId="1" applyFont="1" applyFill="1" applyBorder="1" applyAlignment="1">
      <alignment horizontal="right" vertical="distributed" wrapText="1" indent="1"/>
    </xf>
    <xf numFmtId="38" fontId="2" fillId="0" borderId="29" xfId="1" applyFont="1" applyFill="1" applyBorder="1" applyAlignment="1">
      <alignment horizontal="right" vertical="distributed" wrapText="1" indent="1"/>
    </xf>
    <xf numFmtId="38" fontId="2" fillId="0" borderId="3" xfId="1" applyFont="1" applyFill="1" applyBorder="1" applyAlignment="1">
      <alignment horizontal="right" vertical="center" wrapText="1" inden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5" fillId="0" borderId="4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43" xfId="0" applyFont="1" applyFill="1" applyBorder="1" applyAlignment="1">
      <alignment horizontal="distributed" vertical="center" indent="2"/>
    </xf>
    <xf numFmtId="0" fontId="5" fillId="0" borderId="14" xfId="0" applyFont="1" applyFill="1" applyBorder="1" applyAlignment="1">
      <alignment horizontal="distributed" vertical="center" indent="2"/>
    </xf>
    <xf numFmtId="0" fontId="5" fillId="0" borderId="44" xfId="0" applyFont="1" applyFill="1" applyBorder="1" applyAlignment="1">
      <alignment horizontal="distributed" vertical="center" indent="2"/>
    </xf>
    <xf numFmtId="0" fontId="5" fillId="0" borderId="33" xfId="0" applyFont="1" applyFill="1" applyBorder="1" applyAlignment="1">
      <alignment horizontal="distributed" vertical="center" indent="2"/>
    </xf>
    <xf numFmtId="0" fontId="5" fillId="0" borderId="17" xfId="0" applyFont="1" applyFill="1" applyBorder="1" applyAlignment="1">
      <alignment horizontal="distributed" vertical="center" indent="2"/>
    </xf>
    <xf numFmtId="0" fontId="5" fillId="0" borderId="34" xfId="0" applyFont="1" applyFill="1" applyBorder="1" applyAlignment="1">
      <alignment horizontal="distributed" vertical="center" indent="2"/>
    </xf>
    <xf numFmtId="0" fontId="7" fillId="0" borderId="32" xfId="0" applyFont="1" applyFill="1" applyBorder="1" applyAlignment="1">
      <alignment horizontal="distributed" vertical="center" indent="3"/>
    </xf>
    <xf numFmtId="0" fontId="7" fillId="0" borderId="20" xfId="0" applyFont="1" applyFill="1" applyBorder="1" applyAlignment="1">
      <alignment horizontal="distributed" vertical="center" indent="3"/>
    </xf>
    <xf numFmtId="0" fontId="7" fillId="0" borderId="8" xfId="0" applyFont="1" applyFill="1" applyBorder="1" applyAlignment="1">
      <alignment horizontal="distributed" vertical="center" indent="3"/>
    </xf>
    <xf numFmtId="0" fontId="7" fillId="0" borderId="3" xfId="0" applyFont="1" applyFill="1" applyBorder="1" applyAlignment="1">
      <alignment horizontal="distributed" vertical="center" indent="2"/>
    </xf>
    <xf numFmtId="0" fontId="7" fillId="0" borderId="29" xfId="0" applyFont="1" applyFill="1" applyBorder="1" applyAlignment="1">
      <alignment horizontal="distributed" vertical="center" indent="2"/>
    </xf>
    <xf numFmtId="0" fontId="7" fillId="0" borderId="25" xfId="0" applyFont="1" applyFill="1" applyBorder="1" applyAlignment="1">
      <alignment horizontal="distributed" vertical="center" indent="3"/>
    </xf>
    <xf numFmtId="0" fontId="7" fillId="0" borderId="27" xfId="0" applyFont="1" applyFill="1" applyBorder="1" applyAlignment="1">
      <alignment horizontal="distributed" vertical="center" indent="3"/>
    </xf>
    <xf numFmtId="0" fontId="7" fillId="0" borderId="10" xfId="0" applyFont="1" applyFill="1" applyBorder="1" applyAlignment="1">
      <alignment horizontal="distributed" vertical="center" indent="3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distributed" wrapText="1"/>
    </xf>
    <xf numFmtId="0" fontId="7" fillId="0" borderId="45" xfId="0" applyFont="1" applyFill="1" applyBorder="1" applyAlignment="1">
      <alignment horizontal="center" vertical="distributed" wrapText="1"/>
    </xf>
    <xf numFmtId="0" fontId="5" fillId="0" borderId="17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distributed" indent="2"/>
    </xf>
    <xf numFmtId="0" fontId="5" fillId="0" borderId="20" xfId="0" applyFont="1" applyFill="1" applyBorder="1" applyAlignment="1">
      <alignment horizontal="center"/>
    </xf>
    <xf numFmtId="38" fontId="2" fillId="0" borderId="1" xfId="1" applyFont="1" applyBorder="1" applyAlignment="1" applyProtection="1">
      <alignment horizontal="right" vertical="center" indent="1"/>
    </xf>
    <xf numFmtId="38" fontId="2" fillId="0" borderId="26" xfId="1" applyFont="1" applyBorder="1" applyAlignment="1" applyProtection="1">
      <alignment horizontal="right" vertical="center" indent="1"/>
    </xf>
    <xf numFmtId="38" fontId="2" fillId="0" borderId="1" xfId="1" applyFont="1" applyBorder="1" applyAlignment="1">
      <alignment horizontal="right" vertical="center" indent="1"/>
    </xf>
    <xf numFmtId="38" fontId="2" fillId="0" borderId="26" xfId="1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8" fontId="2" fillId="0" borderId="7" xfId="1" applyFont="1" applyBorder="1" applyAlignment="1">
      <alignment horizontal="right" vertical="center" indent="1"/>
    </xf>
    <xf numFmtId="38" fontId="2" fillId="0" borderId="25" xfId="1" applyFont="1" applyBorder="1" applyAlignment="1">
      <alignment horizontal="right" vertical="center" indent="1"/>
    </xf>
    <xf numFmtId="38" fontId="2" fillId="0" borderId="31" xfId="1" applyFont="1" applyFill="1" applyBorder="1" applyAlignment="1">
      <alignment horizontal="right" vertical="center" indent="1"/>
    </xf>
    <xf numFmtId="38" fontId="2" fillId="0" borderId="33" xfId="1" applyFont="1" applyFill="1" applyBorder="1" applyAlignment="1">
      <alignment horizontal="right" vertical="center" indent="1"/>
    </xf>
    <xf numFmtId="38" fontId="2" fillId="0" borderId="3" xfId="1" applyFont="1" applyBorder="1" applyAlignment="1">
      <alignment horizontal="right" vertical="center" indent="1"/>
    </xf>
    <xf numFmtId="38" fontId="2" fillId="0" borderId="32" xfId="1" applyFont="1" applyBorder="1" applyAlignment="1">
      <alignment horizontal="right" vertical="center" indent="1"/>
    </xf>
    <xf numFmtId="0" fontId="7" fillId="0" borderId="16" xfId="0" applyFont="1" applyBorder="1" applyAlignment="1">
      <alignment horizontal="left" vertical="distributed" wrapText="1"/>
    </xf>
    <xf numFmtId="0" fontId="7" fillId="0" borderId="0" xfId="0" applyFont="1" applyBorder="1" applyAlignment="1">
      <alignment horizontal="left" vertical="distributed" wrapText="1"/>
    </xf>
    <xf numFmtId="0" fontId="7" fillId="0" borderId="19" xfId="0" applyFont="1" applyBorder="1" applyAlignment="1">
      <alignment horizontal="left" vertical="distributed" wrapText="1"/>
    </xf>
    <xf numFmtId="0" fontId="7" fillId="0" borderId="16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19" xfId="0" applyFont="1" applyBorder="1" applyAlignment="1">
      <alignment horizontal="right" wrapText="1"/>
    </xf>
    <xf numFmtId="38" fontId="2" fillId="0" borderId="41" xfId="1" applyFont="1" applyBorder="1" applyAlignment="1">
      <alignment horizontal="right" vertical="center" indent="1"/>
    </xf>
    <xf numFmtId="38" fontId="2" fillId="0" borderId="37" xfId="1" applyFont="1" applyBorder="1" applyAlignment="1">
      <alignment horizontal="right" vertical="center" indent="1"/>
    </xf>
    <xf numFmtId="0" fontId="7" fillId="0" borderId="16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59" xfId="0" applyFont="1" applyBorder="1" applyAlignment="1">
      <alignment horizontal="left" vertical="top" wrapText="1"/>
    </xf>
    <xf numFmtId="0" fontId="7" fillId="0" borderId="60" xfId="0" applyFont="1" applyBorder="1" applyAlignment="1">
      <alignment horizontal="left" vertical="top" wrapText="1"/>
    </xf>
    <xf numFmtId="0" fontId="7" fillId="0" borderId="61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distributed"/>
    </xf>
    <xf numFmtId="0" fontId="7" fillId="0" borderId="0" xfId="0" applyFont="1" applyBorder="1" applyAlignment="1">
      <alignment horizontal="left" vertical="distributed"/>
    </xf>
    <xf numFmtId="0" fontId="7" fillId="0" borderId="19" xfId="0" applyFont="1" applyBorder="1" applyAlignment="1">
      <alignment horizontal="left" vertical="distributed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top" wrapText="1"/>
    </xf>
    <xf numFmtId="0" fontId="7" fillId="0" borderId="57" xfId="0" applyFont="1" applyBorder="1" applyAlignment="1">
      <alignment horizontal="left" vertical="top" wrapText="1"/>
    </xf>
    <xf numFmtId="0" fontId="7" fillId="0" borderId="5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7" fillId="0" borderId="4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distributed" vertical="distributed" indent="2"/>
    </xf>
    <xf numFmtId="0" fontId="5" fillId="0" borderId="20" xfId="0" applyFont="1" applyBorder="1" applyAlignment="1">
      <alignment horizontal="center"/>
    </xf>
    <xf numFmtId="0" fontId="6" fillId="0" borderId="16" xfId="0" applyFont="1" applyBorder="1" applyAlignment="1">
      <alignment horizontal="left" vertical="top" wrapText="1" indent="6"/>
    </xf>
    <xf numFmtId="0" fontId="6" fillId="0" borderId="0" xfId="0" applyFont="1" applyBorder="1" applyAlignment="1">
      <alignment horizontal="left" vertical="top" wrapText="1" indent="6"/>
    </xf>
    <xf numFmtId="0" fontId="5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38" fontId="2" fillId="0" borderId="30" xfId="1" applyFont="1" applyFill="1" applyBorder="1" applyAlignment="1">
      <alignment horizontal="right" vertical="center" wrapText="1" indent="1"/>
    </xf>
    <xf numFmtId="38" fontId="2" fillId="0" borderId="31" xfId="1" applyFont="1" applyFill="1" applyBorder="1" applyAlignment="1">
      <alignment horizontal="right" vertical="center" wrapText="1" indent="1"/>
    </xf>
    <xf numFmtId="38" fontId="2" fillId="0" borderId="31" xfId="1" applyFont="1" applyFill="1" applyBorder="1" applyAlignment="1">
      <alignment horizontal="right" vertical="distributed" wrapText="1" indent="1"/>
    </xf>
    <xf numFmtId="38" fontId="2" fillId="0" borderId="46" xfId="1" applyFont="1" applyFill="1" applyBorder="1" applyAlignment="1">
      <alignment horizontal="right" vertical="distributed" wrapText="1" indent="1"/>
    </xf>
    <xf numFmtId="38" fontId="2" fillId="0" borderId="35" xfId="1" applyFont="1" applyFill="1" applyBorder="1" applyAlignment="1">
      <alignment horizontal="right" vertical="center"/>
    </xf>
    <xf numFmtId="38" fontId="2" fillId="0" borderId="63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 wrapText="1" indent="1"/>
    </xf>
    <xf numFmtId="38" fontId="2" fillId="0" borderId="1" xfId="1" applyFont="1" applyFill="1" applyBorder="1" applyAlignment="1">
      <alignment horizontal="right" vertical="center" wrapText="1" indent="1"/>
    </xf>
    <xf numFmtId="38" fontId="2" fillId="0" borderId="26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 wrapText="1" indent="1"/>
    </xf>
    <xf numFmtId="38" fontId="2" fillId="0" borderId="7" xfId="1" applyFont="1" applyFill="1" applyBorder="1" applyAlignment="1">
      <alignment horizontal="right" vertical="center" wrapText="1" indent="1"/>
    </xf>
    <xf numFmtId="38" fontId="2" fillId="0" borderId="25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50" xfId="1" applyFont="1" applyFill="1" applyBorder="1" applyAlignment="1">
      <alignment horizontal="right" vertical="center" wrapText="1" indent="1"/>
    </xf>
    <xf numFmtId="38" fontId="2" fillId="0" borderId="54" xfId="1" applyFont="1" applyFill="1" applyBorder="1" applyAlignment="1">
      <alignment horizontal="right" vertical="center" wrapText="1" indent="1"/>
    </xf>
    <xf numFmtId="38" fontId="2" fillId="0" borderId="32" xfId="1" applyFont="1" applyFill="1" applyBorder="1" applyAlignment="1">
      <alignment horizontal="right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39" xfId="1" applyFont="1" applyFill="1" applyBorder="1" applyAlignment="1">
      <alignment horizontal="right" vertical="center" wrapText="1" indent="1"/>
    </xf>
    <xf numFmtId="38" fontId="2" fillId="0" borderId="41" xfId="1" applyFont="1" applyFill="1" applyBorder="1" applyAlignment="1">
      <alignment horizontal="right" vertical="center" wrapText="1" indent="1"/>
    </xf>
    <xf numFmtId="38" fontId="2" fillId="0" borderId="2" xfId="1" applyFont="1" applyFill="1" applyBorder="1" applyAlignment="1">
      <alignment horizontal="right" vertical="center" wrapText="1" inden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distributed" wrapText="1"/>
    </xf>
    <xf numFmtId="0" fontId="7" fillId="0" borderId="42" xfId="0" applyFont="1" applyFill="1" applyBorder="1" applyAlignment="1">
      <alignment horizontal="center" vertical="distributed" wrapText="1"/>
    </xf>
    <xf numFmtId="0" fontId="7" fillId="0" borderId="2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 wrapText="1" indent="6"/>
    </xf>
    <xf numFmtId="0" fontId="6" fillId="0" borderId="0" xfId="0" applyFont="1" applyFill="1" applyBorder="1" applyAlignment="1">
      <alignment horizontal="left" vertical="top" wrapText="1" indent="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276227</xdr:colOff>
      <xdr:row>6</xdr:row>
      <xdr:rowOff>2</xdr:rowOff>
    </xdr:from>
    <xdr:to>
      <xdr:col>20</xdr:col>
      <xdr:colOff>76201</xdr:colOff>
      <xdr:row>7</xdr:row>
      <xdr:rowOff>238127</xdr:rowOff>
    </xdr:to>
    <xdr:sp macro="" textlink="">
      <xdr:nvSpPr>
        <xdr:cNvPr id="2" name="右中かっこ 1"/>
        <xdr:cNvSpPr/>
      </xdr:nvSpPr>
      <xdr:spPr>
        <a:xfrm>
          <a:off x="7648577" y="1562102"/>
          <a:ext cx="85724" cy="571500"/>
        </a:xfrm>
        <a:prstGeom prst="rightBrace">
          <a:avLst>
            <a:gd name="adj1" fmla="val 16667"/>
            <a:gd name="adj2" fmla="val 5000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266700</xdr:colOff>
      <xdr:row>8</xdr:row>
      <xdr:rowOff>19050</xdr:rowOff>
    </xdr:from>
    <xdr:to>
      <xdr:col>20</xdr:col>
      <xdr:colOff>66674</xdr:colOff>
      <xdr:row>9</xdr:row>
      <xdr:rowOff>257175</xdr:rowOff>
    </xdr:to>
    <xdr:sp macro="" textlink="">
      <xdr:nvSpPr>
        <xdr:cNvPr id="3" name="右中かっこ 2"/>
        <xdr:cNvSpPr/>
      </xdr:nvSpPr>
      <xdr:spPr>
        <a:xfrm>
          <a:off x="7639050" y="2247900"/>
          <a:ext cx="85724" cy="571500"/>
        </a:xfrm>
        <a:prstGeom prst="rightBrace">
          <a:avLst>
            <a:gd name="adj1" fmla="val 16667"/>
            <a:gd name="adj2" fmla="val 50000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7" sqref="B7"/>
    </sheetView>
  </sheetViews>
  <sheetFormatPr defaultRowHeight="18.75" x14ac:dyDescent="0.4"/>
  <cols>
    <col min="2" max="2" width="114.75" customWidth="1"/>
  </cols>
  <sheetData>
    <row r="1" spans="1:2" x14ac:dyDescent="0.4">
      <c r="A1" s="78" t="str">
        <f>"1-0."</f>
        <v>1-0.</v>
      </c>
      <c r="B1" t="s">
        <v>40</v>
      </c>
    </row>
    <row r="2" spans="1:2" x14ac:dyDescent="0.4">
      <c r="A2" s="78" t="str">
        <f>"1-1."</f>
        <v>1-1.</v>
      </c>
      <c r="B2" t="s">
        <v>41</v>
      </c>
    </row>
    <row r="3" spans="1:2" x14ac:dyDescent="0.4">
      <c r="A3" s="78" t="str">
        <f>"2-0."</f>
        <v>2-0.</v>
      </c>
      <c r="B3" t="s">
        <v>48</v>
      </c>
    </row>
    <row r="4" spans="1:2" x14ac:dyDescent="0.4">
      <c r="A4" s="78" t="str">
        <f>"2-1."</f>
        <v>2-1.</v>
      </c>
      <c r="B4" t="s">
        <v>47</v>
      </c>
    </row>
    <row r="5" spans="1:2" x14ac:dyDescent="0.4">
      <c r="A5" s="78" t="str">
        <f>"2-2."</f>
        <v>2-2.</v>
      </c>
      <c r="B5" t="s">
        <v>46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Zeros="0" zoomScaleNormal="100" workbookViewId="0">
      <selection activeCell="B8" sqref="B8:D8"/>
    </sheetView>
  </sheetViews>
  <sheetFormatPr defaultRowHeight="18.75" x14ac:dyDescent="0.4"/>
  <cols>
    <col min="1" max="1" width="16.875" customWidth="1"/>
    <col min="2" max="2" width="7.25" customWidth="1"/>
    <col min="3" max="3" width="3.5" customWidth="1"/>
    <col min="4" max="4" width="7.25" customWidth="1"/>
    <col min="5" max="5" width="2.5" customWidth="1"/>
    <col min="6" max="6" width="6.875" customWidth="1"/>
    <col min="7" max="7" width="5" customWidth="1"/>
    <col min="8" max="8" width="3.5" customWidth="1"/>
    <col min="9" max="9" width="7.25" customWidth="1"/>
    <col min="10" max="10" width="2.5" customWidth="1"/>
    <col min="11" max="11" width="6.875" customWidth="1"/>
    <col min="12" max="12" width="4.25" customWidth="1"/>
    <col min="13" max="13" width="3.625" customWidth="1"/>
    <col min="14" max="14" width="4.25" customWidth="1"/>
    <col min="15" max="15" width="3.125" customWidth="1"/>
    <col min="16" max="16" width="4" customWidth="1"/>
    <col min="17" max="17" width="2.5" customWidth="1"/>
    <col min="18" max="18" width="3.75" customWidth="1"/>
    <col min="19" max="19" width="3.125" customWidth="1"/>
    <col min="20" max="20" width="3.75" customWidth="1"/>
    <col min="21" max="21" width="3.125" customWidth="1"/>
    <col min="22" max="23" width="3.75" customWidth="1"/>
  </cols>
  <sheetData>
    <row r="1" spans="1:28" ht="30" customHeight="1" x14ac:dyDescent="0.4">
      <c r="A1" s="3"/>
      <c r="B1" s="4"/>
      <c r="C1" s="216" t="s">
        <v>22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89"/>
      <c r="P1" s="4"/>
      <c r="Q1" s="4"/>
      <c r="R1" s="21" t="s">
        <v>14</v>
      </c>
      <c r="S1" s="217"/>
      <c r="T1" s="217"/>
      <c r="U1" s="217"/>
      <c r="V1" s="217"/>
      <c r="W1" s="5"/>
      <c r="Y1" s="1"/>
      <c r="Z1" s="1"/>
      <c r="AA1" s="1"/>
      <c r="AB1" s="1"/>
    </row>
    <row r="2" spans="1:28" ht="18.75" customHeight="1" x14ac:dyDescent="0.4">
      <c r="A2" s="218"/>
      <c r="B2" s="219"/>
      <c r="C2" s="219"/>
      <c r="D2" s="219"/>
      <c r="E2" s="219"/>
      <c r="F2" s="219"/>
      <c r="G2" s="6"/>
      <c r="H2" s="6"/>
      <c r="I2" s="221" t="s">
        <v>11</v>
      </c>
      <c r="J2" s="221"/>
      <c r="K2" s="221"/>
      <c r="L2" s="221"/>
      <c r="M2" s="221"/>
      <c r="N2" s="221"/>
      <c r="O2" s="221"/>
      <c r="P2" s="221"/>
      <c r="Q2" s="221"/>
      <c r="R2" s="6"/>
      <c r="S2" s="6"/>
      <c r="T2" s="6"/>
      <c r="U2" s="6"/>
      <c r="V2" s="6"/>
      <c r="W2" s="7"/>
      <c r="Y2" s="1"/>
      <c r="Z2" s="1"/>
      <c r="AA2" s="1"/>
      <c r="AB2" s="1"/>
    </row>
    <row r="3" spans="1:28" ht="24" customHeight="1" x14ac:dyDescent="0.4">
      <c r="A3" s="218"/>
      <c r="B3" s="219"/>
      <c r="C3" s="219"/>
      <c r="D3" s="219"/>
      <c r="E3" s="219"/>
      <c r="F3" s="219"/>
      <c r="G3" s="6"/>
      <c r="H3" s="6"/>
      <c r="I3" s="6"/>
      <c r="J3" s="6"/>
      <c r="K3" s="222"/>
      <c r="L3" s="222"/>
      <c r="M3" s="222"/>
      <c r="N3" s="222"/>
      <c r="O3" s="222"/>
      <c r="P3" s="222"/>
      <c r="Q3" s="222"/>
      <c r="R3" s="93"/>
      <c r="S3" s="93"/>
      <c r="T3" s="223" t="s">
        <v>42</v>
      </c>
      <c r="U3" s="223"/>
      <c r="V3" s="16"/>
      <c r="W3" s="7"/>
      <c r="Y3" s="1"/>
      <c r="Z3" s="1"/>
      <c r="AA3" s="1"/>
      <c r="AB3" s="1"/>
    </row>
    <row r="4" spans="1:28" ht="20.25" thickBot="1" x14ac:dyDescent="0.45">
      <c r="A4" s="138" t="s">
        <v>25</v>
      </c>
      <c r="B4" s="139"/>
      <c r="C4" s="139"/>
      <c r="D4" s="139"/>
      <c r="E4" s="139"/>
      <c r="F4" s="139"/>
      <c r="G4" s="6"/>
      <c r="H4" s="6"/>
      <c r="I4" s="6"/>
      <c r="J4" s="6"/>
      <c r="K4" s="85" t="s">
        <v>49</v>
      </c>
      <c r="L4" s="88"/>
      <c r="M4" s="88" t="s">
        <v>52</v>
      </c>
      <c r="N4" s="88"/>
      <c r="O4" s="88" t="s">
        <v>53</v>
      </c>
      <c r="P4" s="17"/>
      <c r="Q4" s="17" t="s">
        <v>54</v>
      </c>
      <c r="R4" s="220"/>
      <c r="S4" s="159"/>
      <c r="T4" s="92"/>
      <c r="U4" s="83"/>
      <c r="V4" s="83"/>
      <c r="W4" s="84"/>
      <c r="Y4" s="1"/>
      <c r="Z4" s="1"/>
      <c r="AA4" s="1"/>
      <c r="AB4" s="1"/>
    </row>
    <row r="5" spans="1:28" ht="15" customHeight="1" x14ac:dyDescent="0.4">
      <c r="A5" s="208" t="s">
        <v>0</v>
      </c>
      <c r="B5" s="142" t="s">
        <v>8</v>
      </c>
      <c r="C5" s="143"/>
      <c r="D5" s="143"/>
      <c r="E5" s="144"/>
      <c r="F5" s="148" t="s">
        <v>9</v>
      </c>
      <c r="G5" s="149"/>
      <c r="H5" s="149"/>
      <c r="I5" s="149"/>
      <c r="J5" s="150"/>
      <c r="K5" s="148" t="s">
        <v>24</v>
      </c>
      <c r="L5" s="149"/>
      <c r="M5" s="149"/>
      <c r="N5" s="149"/>
      <c r="O5" s="149"/>
      <c r="P5" s="149"/>
      <c r="Q5" s="150"/>
      <c r="R5" s="210" t="s">
        <v>21</v>
      </c>
      <c r="S5" s="211"/>
      <c r="T5" s="211"/>
      <c r="U5" s="211"/>
      <c r="V5" s="211"/>
      <c r="W5" s="212"/>
      <c r="Y5" s="1"/>
      <c r="Z5" s="1"/>
      <c r="AA5" s="1"/>
      <c r="AB5" s="1"/>
    </row>
    <row r="6" spans="1:28" ht="15" customHeight="1" thickBot="1" x14ac:dyDescent="0.45">
      <c r="A6" s="209"/>
      <c r="B6" s="145"/>
      <c r="C6" s="146"/>
      <c r="D6" s="146"/>
      <c r="E6" s="147"/>
      <c r="F6" s="63" t="s">
        <v>26</v>
      </c>
      <c r="G6" s="153" t="s">
        <v>10</v>
      </c>
      <c r="H6" s="154"/>
      <c r="I6" s="154"/>
      <c r="J6" s="155"/>
      <c r="K6" s="63" t="s">
        <v>26</v>
      </c>
      <c r="L6" s="153" t="s">
        <v>10</v>
      </c>
      <c r="M6" s="154"/>
      <c r="N6" s="154"/>
      <c r="O6" s="154"/>
      <c r="P6" s="154"/>
      <c r="Q6" s="155"/>
      <c r="R6" s="213"/>
      <c r="S6" s="214"/>
      <c r="T6" s="214"/>
      <c r="U6" s="214"/>
      <c r="V6" s="214"/>
      <c r="W6" s="215"/>
      <c r="Y6" s="19"/>
      <c r="Z6" s="19"/>
      <c r="AA6" s="19"/>
      <c r="AB6" s="1"/>
    </row>
    <row r="7" spans="1:28" ht="26.25" customHeight="1" x14ac:dyDescent="0.25">
      <c r="A7" s="76" t="s">
        <v>1</v>
      </c>
      <c r="B7" s="174">
        <f t="shared" ref="B7:B20" si="0">G7+L7</f>
        <v>0</v>
      </c>
      <c r="C7" s="174"/>
      <c r="D7" s="175"/>
      <c r="E7" s="26" t="s">
        <v>23</v>
      </c>
      <c r="F7" s="25"/>
      <c r="G7" s="174"/>
      <c r="H7" s="174"/>
      <c r="I7" s="175"/>
      <c r="J7" s="26" t="s">
        <v>23</v>
      </c>
      <c r="K7" s="25"/>
      <c r="L7" s="174"/>
      <c r="M7" s="174"/>
      <c r="N7" s="174"/>
      <c r="O7" s="175"/>
      <c r="P7" s="175"/>
      <c r="Q7" s="29" t="s">
        <v>23</v>
      </c>
      <c r="R7" s="204" t="s">
        <v>28</v>
      </c>
      <c r="S7" s="205"/>
      <c r="T7" s="205"/>
      <c r="U7" s="205"/>
      <c r="V7" s="205"/>
      <c r="W7" s="206"/>
      <c r="Y7" s="19"/>
      <c r="Z7" s="19"/>
      <c r="AA7" s="19"/>
      <c r="AB7" s="1"/>
    </row>
    <row r="8" spans="1:28" ht="26.25" customHeight="1" x14ac:dyDescent="0.25">
      <c r="A8" s="22" t="s">
        <v>37</v>
      </c>
      <c r="B8" s="164">
        <f t="shared" si="0"/>
        <v>0</v>
      </c>
      <c r="C8" s="164"/>
      <c r="D8" s="165"/>
      <c r="E8" s="27" t="s">
        <v>23</v>
      </c>
      <c r="F8" s="23"/>
      <c r="G8" s="164"/>
      <c r="H8" s="164"/>
      <c r="I8" s="165"/>
      <c r="J8" s="27" t="s">
        <v>23</v>
      </c>
      <c r="K8" s="23"/>
      <c r="L8" s="164"/>
      <c r="M8" s="164"/>
      <c r="N8" s="164"/>
      <c r="O8" s="165"/>
      <c r="P8" s="165"/>
      <c r="Q8" s="30" t="s">
        <v>23</v>
      </c>
      <c r="R8" s="193"/>
      <c r="S8" s="199"/>
      <c r="T8" s="199"/>
      <c r="U8" s="199"/>
      <c r="V8" s="199"/>
      <c r="W8" s="207"/>
      <c r="Y8" s="19"/>
      <c r="Z8" s="19"/>
      <c r="AA8" s="19"/>
      <c r="AB8" s="1"/>
    </row>
    <row r="9" spans="1:28" ht="26.25" customHeight="1" x14ac:dyDescent="0.25">
      <c r="A9" s="22" t="s">
        <v>38</v>
      </c>
      <c r="B9" s="162">
        <f t="shared" si="0"/>
        <v>0</v>
      </c>
      <c r="C9" s="162"/>
      <c r="D9" s="163"/>
      <c r="E9" s="27" t="s">
        <v>23</v>
      </c>
      <c r="F9" s="23"/>
      <c r="G9" s="164"/>
      <c r="H9" s="164"/>
      <c r="I9" s="165"/>
      <c r="J9" s="27" t="s">
        <v>23</v>
      </c>
      <c r="K9" s="23"/>
      <c r="L9" s="164"/>
      <c r="M9" s="164"/>
      <c r="N9" s="164"/>
      <c r="O9" s="165"/>
      <c r="P9" s="165"/>
      <c r="Q9" s="30" t="s">
        <v>23</v>
      </c>
      <c r="R9" s="193" t="s">
        <v>29</v>
      </c>
      <c r="S9" s="199"/>
      <c r="T9" s="199"/>
      <c r="U9" s="199"/>
      <c r="V9" s="200" t="s">
        <v>43</v>
      </c>
      <c r="W9" s="201"/>
      <c r="Y9" s="19"/>
      <c r="Z9" s="19"/>
      <c r="AA9" s="19"/>
      <c r="AB9" s="1"/>
    </row>
    <row r="10" spans="1:28" ht="26.25" customHeight="1" thickBot="1" x14ac:dyDescent="0.3">
      <c r="A10" s="77" t="s">
        <v>39</v>
      </c>
      <c r="B10" s="170">
        <f t="shared" si="0"/>
        <v>0</v>
      </c>
      <c r="C10" s="170"/>
      <c r="D10" s="171"/>
      <c r="E10" s="28" t="s">
        <v>23</v>
      </c>
      <c r="F10" s="24"/>
      <c r="G10" s="170"/>
      <c r="H10" s="170"/>
      <c r="I10" s="171"/>
      <c r="J10" s="28" t="s">
        <v>23</v>
      </c>
      <c r="K10" s="24"/>
      <c r="L10" s="170"/>
      <c r="M10" s="170"/>
      <c r="N10" s="170"/>
      <c r="O10" s="171"/>
      <c r="P10" s="171"/>
      <c r="Q10" s="31" t="s">
        <v>23</v>
      </c>
      <c r="R10" s="187"/>
      <c r="S10" s="188"/>
      <c r="T10" s="188"/>
      <c r="U10" s="188"/>
      <c r="V10" s="202"/>
      <c r="W10" s="203"/>
      <c r="Y10" s="19"/>
      <c r="Z10" s="19"/>
      <c r="AA10" s="19"/>
      <c r="AB10" s="1"/>
    </row>
    <row r="11" spans="1:28" ht="26.25" customHeight="1" x14ac:dyDescent="0.25">
      <c r="A11" s="76" t="s">
        <v>2</v>
      </c>
      <c r="B11" s="174">
        <f t="shared" si="0"/>
        <v>0</v>
      </c>
      <c r="C11" s="174"/>
      <c r="D11" s="175"/>
      <c r="E11" s="26" t="s">
        <v>23</v>
      </c>
      <c r="F11" s="25"/>
      <c r="G11" s="174"/>
      <c r="H11" s="174"/>
      <c r="I11" s="175"/>
      <c r="J11" s="26" t="s">
        <v>23</v>
      </c>
      <c r="K11" s="25"/>
      <c r="L11" s="174"/>
      <c r="M11" s="174"/>
      <c r="N11" s="174"/>
      <c r="O11" s="175"/>
      <c r="P11" s="175"/>
      <c r="Q11" s="29" t="s">
        <v>23</v>
      </c>
      <c r="R11" s="196" t="s">
        <v>27</v>
      </c>
      <c r="S11" s="197"/>
      <c r="T11" s="197"/>
      <c r="U11" s="197"/>
      <c r="V11" s="197"/>
      <c r="W11" s="198"/>
      <c r="Y11" s="19"/>
      <c r="Z11" s="19"/>
      <c r="AA11" s="19"/>
      <c r="AB11" s="1"/>
    </row>
    <row r="12" spans="1:28" ht="26.25" customHeight="1" x14ac:dyDescent="0.25">
      <c r="A12" s="22" t="s">
        <v>3</v>
      </c>
      <c r="B12" s="164">
        <f t="shared" si="0"/>
        <v>0</v>
      </c>
      <c r="C12" s="164"/>
      <c r="D12" s="165"/>
      <c r="E12" s="27" t="s">
        <v>23</v>
      </c>
      <c r="F12" s="23"/>
      <c r="G12" s="164"/>
      <c r="H12" s="164"/>
      <c r="I12" s="165"/>
      <c r="J12" s="27" t="s">
        <v>23</v>
      </c>
      <c r="K12" s="23"/>
      <c r="L12" s="164"/>
      <c r="M12" s="164"/>
      <c r="N12" s="164"/>
      <c r="O12" s="165"/>
      <c r="P12" s="165"/>
      <c r="Q12" s="30" t="s">
        <v>23</v>
      </c>
      <c r="R12" s="196" t="s">
        <v>30</v>
      </c>
      <c r="S12" s="197"/>
      <c r="T12" s="197"/>
      <c r="U12" s="197"/>
      <c r="V12" s="197"/>
      <c r="W12" s="198"/>
      <c r="Y12" s="19"/>
      <c r="Z12" s="19"/>
      <c r="AA12" s="19"/>
      <c r="AB12" s="1"/>
    </row>
    <row r="13" spans="1:28" ht="26.25" customHeight="1" x14ac:dyDescent="0.35">
      <c r="A13" s="22" t="s">
        <v>4</v>
      </c>
      <c r="B13" s="162">
        <f t="shared" si="0"/>
        <v>0</v>
      </c>
      <c r="C13" s="162"/>
      <c r="D13" s="163"/>
      <c r="E13" s="27" t="s">
        <v>23</v>
      </c>
      <c r="F13" s="23"/>
      <c r="G13" s="164"/>
      <c r="H13" s="164"/>
      <c r="I13" s="165"/>
      <c r="J13" s="27" t="s">
        <v>23</v>
      </c>
      <c r="K13" s="23"/>
      <c r="L13" s="164"/>
      <c r="M13" s="164"/>
      <c r="N13" s="164"/>
      <c r="O13" s="165"/>
      <c r="P13" s="165"/>
      <c r="Q13" s="30" t="s">
        <v>23</v>
      </c>
      <c r="R13" s="190" t="s">
        <v>31</v>
      </c>
      <c r="S13" s="191"/>
      <c r="T13" s="191"/>
      <c r="U13" s="191"/>
      <c r="V13" s="191"/>
      <c r="W13" s="192"/>
      <c r="Y13" s="18"/>
      <c r="Z13" s="2"/>
      <c r="AA13" s="2"/>
      <c r="AB13" s="1"/>
    </row>
    <row r="14" spans="1:28" ht="26.25" customHeight="1" x14ac:dyDescent="0.25">
      <c r="A14" s="22" t="s">
        <v>5</v>
      </c>
      <c r="B14" s="162">
        <f t="shared" si="0"/>
        <v>0</v>
      </c>
      <c r="C14" s="162"/>
      <c r="D14" s="163"/>
      <c r="E14" s="27" t="s">
        <v>23</v>
      </c>
      <c r="F14" s="23"/>
      <c r="G14" s="164"/>
      <c r="H14" s="164"/>
      <c r="I14" s="165"/>
      <c r="J14" s="27" t="s">
        <v>23</v>
      </c>
      <c r="K14" s="23"/>
      <c r="L14" s="164"/>
      <c r="M14" s="164"/>
      <c r="N14" s="164"/>
      <c r="O14" s="165"/>
      <c r="P14" s="165"/>
      <c r="Q14" s="30" t="s">
        <v>23</v>
      </c>
      <c r="R14" s="193" t="s">
        <v>32</v>
      </c>
      <c r="S14" s="194"/>
      <c r="T14" s="194"/>
      <c r="U14" s="194"/>
      <c r="V14" s="194"/>
      <c r="W14" s="195"/>
      <c r="Y14" s="11"/>
      <c r="Z14" s="14"/>
      <c r="AA14" s="14"/>
      <c r="AB14" s="14"/>
    </row>
    <row r="15" spans="1:28" ht="26.25" customHeight="1" x14ac:dyDescent="0.35">
      <c r="A15" s="64"/>
      <c r="B15" s="162">
        <f t="shared" si="0"/>
        <v>0</v>
      </c>
      <c r="C15" s="162"/>
      <c r="D15" s="163"/>
      <c r="E15" s="65" t="s">
        <v>23</v>
      </c>
      <c r="F15" s="66"/>
      <c r="G15" s="182"/>
      <c r="H15" s="182"/>
      <c r="I15" s="183"/>
      <c r="J15" s="65" t="s">
        <v>23</v>
      </c>
      <c r="K15" s="66"/>
      <c r="L15" s="182"/>
      <c r="M15" s="182"/>
      <c r="N15" s="182"/>
      <c r="O15" s="183"/>
      <c r="P15" s="183"/>
      <c r="Q15" s="67" t="s">
        <v>23</v>
      </c>
      <c r="R15" s="184" t="s">
        <v>33</v>
      </c>
      <c r="S15" s="185"/>
      <c r="T15" s="185"/>
      <c r="U15" s="185"/>
      <c r="V15" s="185"/>
      <c r="W15" s="186"/>
      <c r="Y15" s="9"/>
      <c r="Z15" s="9"/>
      <c r="AA15" s="9"/>
      <c r="AB15" s="1"/>
    </row>
    <row r="16" spans="1:28" ht="26.25" customHeight="1" thickBot="1" x14ac:dyDescent="0.3">
      <c r="A16" s="77"/>
      <c r="B16" s="170">
        <f t="shared" si="0"/>
        <v>0</v>
      </c>
      <c r="C16" s="170"/>
      <c r="D16" s="171"/>
      <c r="E16" s="28" t="s">
        <v>23</v>
      </c>
      <c r="F16" s="24"/>
      <c r="G16" s="170"/>
      <c r="H16" s="170"/>
      <c r="I16" s="171"/>
      <c r="J16" s="28" t="s">
        <v>23</v>
      </c>
      <c r="K16" s="24"/>
      <c r="L16" s="170"/>
      <c r="M16" s="170"/>
      <c r="N16" s="170"/>
      <c r="O16" s="171"/>
      <c r="P16" s="171"/>
      <c r="Q16" s="31" t="s">
        <v>23</v>
      </c>
      <c r="R16" s="187" t="s">
        <v>34</v>
      </c>
      <c r="S16" s="188"/>
      <c r="T16" s="188"/>
      <c r="U16" s="188"/>
      <c r="V16" s="188"/>
      <c r="W16" s="189"/>
      <c r="Y16" s="9"/>
      <c r="Z16" s="9"/>
      <c r="AA16" s="9"/>
      <c r="AB16" s="1"/>
    </row>
    <row r="17" spans="1:28" ht="26.25" customHeight="1" x14ac:dyDescent="0.25">
      <c r="A17" s="76" t="s">
        <v>6</v>
      </c>
      <c r="B17" s="174">
        <f t="shared" si="0"/>
        <v>0</v>
      </c>
      <c r="C17" s="174"/>
      <c r="D17" s="175"/>
      <c r="E17" s="26" t="s">
        <v>23</v>
      </c>
      <c r="F17" s="25"/>
      <c r="G17" s="174"/>
      <c r="H17" s="174"/>
      <c r="I17" s="175"/>
      <c r="J17" s="26" t="s">
        <v>23</v>
      </c>
      <c r="K17" s="25"/>
      <c r="L17" s="174"/>
      <c r="M17" s="174"/>
      <c r="N17" s="174"/>
      <c r="O17" s="175"/>
      <c r="P17" s="175"/>
      <c r="Q17" s="29" t="s">
        <v>23</v>
      </c>
      <c r="R17" s="176" t="s">
        <v>35</v>
      </c>
      <c r="S17" s="177"/>
      <c r="T17" s="177"/>
      <c r="U17" s="177"/>
      <c r="V17" s="177"/>
      <c r="W17" s="178"/>
      <c r="Y17" s="9"/>
      <c r="Z17" s="9"/>
      <c r="AA17" s="9"/>
      <c r="AB17" s="1"/>
    </row>
    <row r="18" spans="1:28" ht="26.25" customHeight="1" x14ac:dyDescent="0.35">
      <c r="A18" s="22"/>
      <c r="B18" s="164">
        <f t="shared" si="0"/>
        <v>0</v>
      </c>
      <c r="C18" s="164"/>
      <c r="D18" s="165"/>
      <c r="E18" s="27" t="s">
        <v>23</v>
      </c>
      <c r="F18" s="23"/>
      <c r="G18" s="164"/>
      <c r="H18" s="164"/>
      <c r="I18" s="165"/>
      <c r="J18" s="27" t="s">
        <v>23</v>
      </c>
      <c r="K18" s="23"/>
      <c r="L18" s="164"/>
      <c r="M18" s="164"/>
      <c r="N18" s="164"/>
      <c r="O18" s="165"/>
      <c r="P18" s="165"/>
      <c r="Q18" s="30" t="s">
        <v>23</v>
      </c>
      <c r="R18" s="179" t="s">
        <v>36</v>
      </c>
      <c r="S18" s="180"/>
      <c r="T18" s="180"/>
      <c r="U18" s="180"/>
      <c r="V18" s="180"/>
      <c r="W18" s="181"/>
      <c r="Y18" s="9"/>
      <c r="Z18" s="13"/>
      <c r="AA18" s="13"/>
      <c r="AB18" s="13"/>
    </row>
    <row r="19" spans="1:28" ht="26.25" customHeight="1" x14ac:dyDescent="0.25">
      <c r="A19" s="22"/>
      <c r="B19" s="162">
        <f t="shared" si="0"/>
        <v>0</v>
      </c>
      <c r="C19" s="162"/>
      <c r="D19" s="163"/>
      <c r="E19" s="27" t="s">
        <v>23</v>
      </c>
      <c r="F19" s="23"/>
      <c r="G19" s="164"/>
      <c r="H19" s="164"/>
      <c r="I19" s="165"/>
      <c r="J19" s="27" t="s">
        <v>23</v>
      </c>
      <c r="K19" s="23"/>
      <c r="L19" s="164"/>
      <c r="M19" s="164"/>
      <c r="N19" s="164"/>
      <c r="O19" s="165"/>
      <c r="P19" s="165"/>
      <c r="Q19" s="30" t="s">
        <v>23</v>
      </c>
      <c r="R19" s="166"/>
      <c r="S19" s="166"/>
      <c r="T19" s="166"/>
      <c r="U19" s="166"/>
      <c r="V19" s="166"/>
      <c r="W19" s="167"/>
      <c r="Y19" s="12"/>
      <c r="Z19" s="13"/>
      <c r="AA19" s="13"/>
      <c r="AB19" s="13"/>
    </row>
    <row r="20" spans="1:28" ht="26.25" customHeight="1" thickBot="1" x14ac:dyDescent="0.3">
      <c r="A20" s="77"/>
      <c r="B20" s="170">
        <f t="shared" si="0"/>
        <v>0</v>
      </c>
      <c r="C20" s="170"/>
      <c r="D20" s="171"/>
      <c r="E20" s="28" t="s">
        <v>23</v>
      </c>
      <c r="F20" s="24"/>
      <c r="G20" s="170"/>
      <c r="H20" s="170"/>
      <c r="I20" s="171"/>
      <c r="J20" s="28" t="s">
        <v>23</v>
      </c>
      <c r="K20" s="24"/>
      <c r="L20" s="170"/>
      <c r="M20" s="170"/>
      <c r="N20" s="170"/>
      <c r="O20" s="171"/>
      <c r="P20" s="171"/>
      <c r="Q20" s="31" t="s">
        <v>23</v>
      </c>
      <c r="R20" s="166"/>
      <c r="S20" s="166"/>
      <c r="T20" s="166"/>
      <c r="U20" s="166"/>
      <c r="V20" s="166"/>
      <c r="W20" s="167"/>
      <c r="Y20" s="9"/>
      <c r="Z20" s="13"/>
      <c r="AA20" s="13"/>
      <c r="AB20" s="13"/>
    </row>
    <row r="21" spans="1:28" ht="26.25" customHeight="1" thickBot="1" x14ac:dyDescent="0.3">
      <c r="A21" s="20" t="s">
        <v>7</v>
      </c>
      <c r="B21" s="172">
        <f>SUM(B7:B20)</f>
        <v>0</v>
      </c>
      <c r="C21" s="172"/>
      <c r="D21" s="173"/>
      <c r="E21" s="33" t="s">
        <v>23</v>
      </c>
      <c r="F21" s="34">
        <f>SUM(F7:F20)</f>
        <v>0</v>
      </c>
      <c r="G21" s="172">
        <f>SUM(G7:G20)</f>
        <v>0</v>
      </c>
      <c r="H21" s="172"/>
      <c r="I21" s="173"/>
      <c r="J21" s="33" t="s">
        <v>23</v>
      </c>
      <c r="K21" s="34"/>
      <c r="L21" s="172"/>
      <c r="M21" s="172"/>
      <c r="N21" s="172"/>
      <c r="O21" s="173"/>
      <c r="P21" s="173"/>
      <c r="Q21" s="32" t="s">
        <v>23</v>
      </c>
      <c r="R21" s="168"/>
      <c r="S21" s="168"/>
      <c r="T21" s="168"/>
      <c r="U21" s="168"/>
      <c r="V21" s="168"/>
      <c r="W21" s="169"/>
      <c r="Y21" s="1"/>
      <c r="Z21" s="13"/>
      <c r="AA21" s="13"/>
      <c r="AB21" s="13"/>
    </row>
    <row r="22" spans="1:28" ht="20.25" customHeight="1" x14ac:dyDescent="0.4">
      <c r="A22" s="102" t="s">
        <v>13</v>
      </c>
      <c r="B22" s="102"/>
      <c r="C22" s="102"/>
      <c r="D22" s="102"/>
      <c r="E22" s="73"/>
      <c r="F22" s="103" t="s">
        <v>12</v>
      </c>
      <c r="G22" s="103"/>
      <c r="H22" s="103"/>
      <c r="I22" s="103"/>
      <c r="J22" s="103"/>
      <c r="K22" s="103"/>
      <c r="L22" s="8"/>
      <c r="M22" s="8"/>
      <c r="N22" s="8"/>
      <c r="O22" s="8"/>
      <c r="P22" s="8"/>
      <c r="Q22" s="8"/>
      <c r="R22" s="8"/>
      <c r="S22" s="6"/>
      <c r="T22" s="104"/>
      <c r="U22" s="104"/>
      <c r="V22" s="104"/>
      <c r="W22" s="104"/>
      <c r="X22" s="1"/>
      <c r="Y22" s="10"/>
      <c r="Z22" s="12"/>
      <c r="AA22" s="12"/>
      <c r="AB22" s="12"/>
    </row>
    <row r="23" spans="1:28" ht="25.5" customHeight="1" thickBot="1" x14ac:dyDescent="0.45">
      <c r="A23" s="79"/>
      <c r="B23" s="79"/>
      <c r="C23" s="79"/>
      <c r="D23" s="79"/>
      <c r="E23" s="79"/>
      <c r="F23" s="80"/>
      <c r="G23" s="80"/>
      <c r="H23" s="80"/>
      <c r="I23" s="80"/>
      <c r="J23" s="80"/>
      <c r="K23" s="80"/>
      <c r="L23" s="81"/>
      <c r="M23" s="81"/>
      <c r="N23" s="81"/>
      <c r="O23" s="81"/>
      <c r="P23" s="81"/>
      <c r="Q23" s="81"/>
      <c r="R23" s="81"/>
      <c r="S23" s="81"/>
      <c r="T23" s="82"/>
      <c r="U23" s="82"/>
      <c r="V23" s="82"/>
      <c r="W23" s="82"/>
      <c r="Y23" s="10"/>
      <c r="Z23" s="12"/>
      <c r="AA23" s="12"/>
      <c r="AB23" s="12"/>
    </row>
    <row r="24" spans="1:28" ht="30" x14ac:dyDescent="0.4">
      <c r="A24" s="35"/>
      <c r="B24" s="36"/>
      <c r="C24" s="160" t="s">
        <v>22</v>
      </c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91"/>
      <c r="P24" s="36"/>
      <c r="Q24" s="36"/>
      <c r="R24" s="37" t="s">
        <v>44</v>
      </c>
      <c r="S24" s="161">
        <f>S1</f>
        <v>0</v>
      </c>
      <c r="T24" s="161"/>
      <c r="U24" s="161"/>
      <c r="V24" s="161"/>
      <c r="W24" s="38"/>
      <c r="Y24" s="15"/>
      <c r="Z24" s="15"/>
      <c r="AA24" s="15"/>
      <c r="AB24" s="12"/>
    </row>
    <row r="25" spans="1:28" ht="18.75" customHeight="1" x14ac:dyDescent="0.4">
      <c r="A25" s="131" t="s">
        <v>51</v>
      </c>
      <c r="B25" s="132"/>
      <c r="C25" s="132"/>
      <c r="D25" s="132"/>
      <c r="E25" s="132"/>
      <c r="F25" s="132"/>
      <c r="G25" s="39"/>
      <c r="H25" s="39"/>
      <c r="I25" s="136" t="s">
        <v>11</v>
      </c>
      <c r="J25" s="136"/>
      <c r="K25" s="136"/>
      <c r="L25" s="136"/>
      <c r="M25" s="136"/>
      <c r="N25" s="136"/>
      <c r="O25" s="136"/>
      <c r="P25" s="136"/>
      <c r="Q25" s="136"/>
      <c r="R25" s="39"/>
      <c r="S25" s="39"/>
      <c r="T25" s="39"/>
      <c r="U25" s="39"/>
      <c r="V25" s="39"/>
      <c r="W25" s="40"/>
      <c r="Y25" s="15"/>
      <c r="Z25" s="15"/>
      <c r="AA25" s="15"/>
      <c r="AB25" s="1"/>
    </row>
    <row r="26" spans="1:28" ht="22.5" customHeight="1" x14ac:dyDescent="0.4">
      <c r="A26" s="133" t="s">
        <v>50</v>
      </c>
      <c r="B26" s="134"/>
      <c r="C26" s="134"/>
      <c r="D26" s="134"/>
      <c r="E26" s="134"/>
      <c r="F26" s="134"/>
      <c r="G26" s="39"/>
      <c r="H26" s="39"/>
      <c r="I26" s="39"/>
      <c r="J26" s="39"/>
      <c r="K26" s="135">
        <f>K3</f>
        <v>0</v>
      </c>
      <c r="L26" s="135"/>
      <c r="M26" s="135"/>
      <c r="N26" s="135"/>
      <c r="O26" s="135"/>
      <c r="P26" s="135"/>
      <c r="Q26" s="135"/>
      <c r="R26" s="94"/>
      <c r="S26" s="94"/>
      <c r="T26" s="137" t="s">
        <v>45</v>
      </c>
      <c r="U26" s="137"/>
      <c r="V26" s="41"/>
      <c r="W26" s="40"/>
      <c r="Y26" s="15"/>
      <c r="Z26" s="15"/>
      <c r="AA26" s="15"/>
      <c r="AB26" s="1"/>
    </row>
    <row r="27" spans="1:28" ht="20.25" thickBot="1" x14ac:dyDescent="0.45">
      <c r="A27" s="138" t="s">
        <v>25</v>
      </c>
      <c r="B27" s="139"/>
      <c r="C27" s="139"/>
      <c r="D27" s="139"/>
      <c r="E27" s="139"/>
      <c r="F27" s="139"/>
      <c r="G27" s="39"/>
      <c r="H27" s="39"/>
      <c r="I27" s="39"/>
      <c r="J27" s="39"/>
      <c r="K27" s="85" t="str">
        <f>K4</f>
        <v>令和</v>
      </c>
      <c r="L27" s="88">
        <f t="shared" ref="L27:Q27" si="1">L4</f>
        <v>0</v>
      </c>
      <c r="M27" s="88" t="str">
        <f t="shared" si="1"/>
        <v>年</v>
      </c>
      <c r="N27" s="88">
        <f t="shared" si="1"/>
        <v>0</v>
      </c>
      <c r="O27" s="88" t="str">
        <f t="shared" si="1"/>
        <v>月</v>
      </c>
      <c r="P27" s="88">
        <f t="shared" si="1"/>
        <v>0</v>
      </c>
      <c r="Q27" s="95" t="str">
        <f t="shared" si="1"/>
        <v>日</v>
      </c>
      <c r="R27" s="159"/>
      <c r="S27" s="159"/>
      <c r="T27" s="92"/>
      <c r="U27" s="86"/>
      <c r="V27" s="86"/>
      <c r="W27" s="87"/>
      <c r="Y27" s="15"/>
      <c r="Z27" s="15"/>
      <c r="AA27" s="15"/>
      <c r="AB27" s="1"/>
    </row>
    <row r="28" spans="1:28" ht="15" customHeight="1" x14ac:dyDescent="0.4">
      <c r="A28" s="140" t="s">
        <v>0</v>
      </c>
      <c r="B28" s="142" t="s">
        <v>8</v>
      </c>
      <c r="C28" s="143"/>
      <c r="D28" s="143"/>
      <c r="E28" s="144"/>
      <c r="F28" s="148" t="s">
        <v>9</v>
      </c>
      <c r="G28" s="149"/>
      <c r="H28" s="149"/>
      <c r="I28" s="149"/>
      <c r="J28" s="150"/>
      <c r="K28" s="148" t="s">
        <v>24</v>
      </c>
      <c r="L28" s="149"/>
      <c r="M28" s="149"/>
      <c r="N28" s="149"/>
      <c r="O28" s="149"/>
      <c r="P28" s="149"/>
      <c r="Q28" s="150"/>
      <c r="R28" s="151" t="s">
        <v>15</v>
      </c>
      <c r="S28" s="151"/>
      <c r="T28" s="151"/>
      <c r="U28" s="151"/>
      <c r="V28" s="151"/>
      <c r="W28" s="152"/>
      <c r="Y28" s="15"/>
      <c r="Z28" s="15"/>
      <c r="AA28" s="15"/>
      <c r="AB28" s="1"/>
    </row>
    <row r="29" spans="1:28" ht="15" customHeight="1" thickBot="1" x14ac:dyDescent="0.45">
      <c r="A29" s="141"/>
      <c r="B29" s="145"/>
      <c r="C29" s="146"/>
      <c r="D29" s="146"/>
      <c r="E29" s="147"/>
      <c r="F29" s="63" t="s">
        <v>26</v>
      </c>
      <c r="G29" s="153" t="s">
        <v>10</v>
      </c>
      <c r="H29" s="154"/>
      <c r="I29" s="154"/>
      <c r="J29" s="155"/>
      <c r="K29" s="63" t="s">
        <v>26</v>
      </c>
      <c r="L29" s="153" t="s">
        <v>10</v>
      </c>
      <c r="M29" s="154"/>
      <c r="N29" s="154"/>
      <c r="O29" s="154"/>
      <c r="P29" s="154"/>
      <c r="Q29" s="155"/>
      <c r="R29" s="156" t="s">
        <v>16</v>
      </c>
      <c r="S29" s="156"/>
      <c r="T29" s="156"/>
      <c r="U29" s="157" t="s">
        <v>17</v>
      </c>
      <c r="V29" s="157"/>
      <c r="W29" s="158"/>
      <c r="Y29" s="1"/>
      <c r="Z29" s="1"/>
      <c r="AA29" s="1"/>
      <c r="AB29" s="1"/>
    </row>
    <row r="30" spans="1:28" ht="26.25" customHeight="1" x14ac:dyDescent="0.25">
      <c r="A30" s="74" t="str">
        <f t="shared" ref="A30:B44" si="2">A7</f>
        <v>一般</v>
      </c>
      <c r="B30" s="127">
        <f>B7</f>
        <v>0</v>
      </c>
      <c r="C30" s="127"/>
      <c r="D30" s="125"/>
      <c r="E30" s="42" t="s">
        <v>23</v>
      </c>
      <c r="F30" s="43">
        <f t="shared" ref="F30:G44" si="3">F7</f>
        <v>0</v>
      </c>
      <c r="G30" s="127">
        <f t="shared" si="3"/>
        <v>0</v>
      </c>
      <c r="H30" s="127"/>
      <c r="I30" s="125"/>
      <c r="J30" s="42" t="s">
        <v>23</v>
      </c>
      <c r="K30" s="43">
        <f t="shared" ref="K30:L44" si="4">K7</f>
        <v>0</v>
      </c>
      <c r="L30" s="127">
        <f t="shared" si="4"/>
        <v>0</v>
      </c>
      <c r="M30" s="127"/>
      <c r="N30" s="127"/>
      <c r="O30" s="125"/>
      <c r="P30" s="125"/>
      <c r="Q30" s="42" t="s">
        <v>23</v>
      </c>
      <c r="R30" s="130"/>
      <c r="S30" s="130"/>
      <c r="T30" s="130"/>
      <c r="U30" s="128"/>
      <c r="V30" s="128"/>
      <c r="W30" s="129"/>
    </row>
    <row r="31" spans="1:28" ht="26.25" customHeight="1" x14ac:dyDescent="0.25">
      <c r="A31" s="44" t="str">
        <f t="shared" si="2"/>
        <v>(市営住宅使用料)</v>
      </c>
      <c r="B31" s="105">
        <f t="shared" si="2"/>
        <v>0</v>
      </c>
      <c r="C31" s="106"/>
      <c r="D31" s="106"/>
      <c r="E31" s="45" t="s">
        <v>23</v>
      </c>
      <c r="F31" s="61">
        <f t="shared" si="3"/>
        <v>0</v>
      </c>
      <c r="G31" s="107">
        <f t="shared" si="3"/>
        <v>0</v>
      </c>
      <c r="H31" s="107"/>
      <c r="I31" s="105"/>
      <c r="J31" s="45" t="s">
        <v>23</v>
      </c>
      <c r="K31" s="46">
        <f t="shared" si="4"/>
        <v>0</v>
      </c>
      <c r="L31" s="107">
        <f>L8</f>
        <v>0</v>
      </c>
      <c r="M31" s="107"/>
      <c r="N31" s="107"/>
      <c r="O31" s="105"/>
      <c r="P31" s="105"/>
      <c r="Q31" s="45" t="s">
        <v>23</v>
      </c>
      <c r="R31" s="108"/>
      <c r="S31" s="108"/>
      <c r="T31" s="108"/>
      <c r="U31" s="108"/>
      <c r="V31" s="108"/>
      <c r="W31" s="109"/>
    </row>
    <row r="32" spans="1:28" ht="26.25" customHeight="1" x14ac:dyDescent="0.25">
      <c r="A32" s="44" t="str">
        <f t="shared" si="2"/>
        <v>(保育料等)</v>
      </c>
      <c r="B32" s="105">
        <f t="shared" si="2"/>
        <v>0</v>
      </c>
      <c r="C32" s="106"/>
      <c r="D32" s="106"/>
      <c r="E32" s="45" t="s">
        <v>23</v>
      </c>
      <c r="F32" s="46">
        <f t="shared" si="3"/>
        <v>0</v>
      </c>
      <c r="G32" s="107">
        <f t="shared" si="3"/>
        <v>0</v>
      </c>
      <c r="H32" s="107"/>
      <c r="I32" s="105"/>
      <c r="J32" s="45" t="s">
        <v>23</v>
      </c>
      <c r="K32" s="46">
        <f t="shared" si="4"/>
        <v>0</v>
      </c>
      <c r="L32" s="107">
        <f t="shared" si="4"/>
        <v>0</v>
      </c>
      <c r="M32" s="107"/>
      <c r="N32" s="107"/>
      <c r="O32" s="105"/>
      <c r="P32" s="105"/>
      <c r="Q32" s="45" t="s">
        <v>23</v>
      </c>
      <c r="R32" s="108"/>
      <c r="S32" s="108"/>
      <c r="T32" s="108"/>
      <c r="U32" s="108"/>
      <c r="V32" s="108"/>
      <c r="W32" s="109"/>
    </row>
    <row r="33" spans="1:23" ht="26.25" customHeight="1" thickBot="1" x14ac:dyDescent="0.3">
      <c r="A33" s="47" t="str">
        <f t="shared" si="2"/>
        <v>(農地賃借料)</v>
      </c>
      <c r="B33" s="110">
        <f t="shared" si="2"/>
        <v>0</v>
      </c>
      <c r="C33" s="111"/>
      <c r="D33" s="111"/>
      <c r="E33" s="48" t="s">
        <v>23</v>
      </c>
      <c r="F33" s="49">
        <f t="shared" si="3"/>
        <v>0</v>
      </c>
      <c r="G33" s="122">
        <f t="shared" si="3"/>
        <v>0</v>
      </c>
      <c r="H33" s="122"/>
      <c r="I33" s="120"/>
      <c r="J33" s="48" t="s">
        <v>23</v>
      </c>
      <c r="K33" s="49">
        <f t="shared" si="4"/>
        <v>0</v>
      </c>
      <c r="L33" s="122">
        <f t="shared" si="4"/>
        <v>0</v>
      </c>
      <c r="M33" s="122"/>
      <c r="N33" s="122"/>
      <c r="O33" s="120"/>
      <c r="P33" s="120"/>
      <c r="Q33" s="48" t="s">
        <v>23</v>
      </c>
      <c r="R33" s="123"/>
      <c r="S33" s="123"/>
      <c r="T33" s="123"/>
      <c r="U33" s="123"/>
      <c r="V33" s="123"/>
      <c r="W33" s="124"/>
    </row>
    <row r="34" spans="1:23" ht="26.25" customHeight="1" x14ac:dyDescent="0.25">
      <c r="A34" s="74" t="str">
        <f t="shared" si="2"/>
        <v>国保</v>
      </c>
      <c r="B34" s="125">
        <f t="shared" si="2"/>
        <v>0</v>
      </c>
      <c r="C34" s="126"/>
      <c r="D34" s="126"/>
      <c r="E34" s="42" t="s">
        <v>23</v>
      </c>
      <c r="F34" s="43">
        <f t="shared" si="3"/>
        <v>0</v>
      </c>
      <c r="G34" s="127">
        <f t="shared" si="3"/>
        <v>0</v>
      </c>
      <c r="H34" s="127"/>
      <c r="I34" s="125"/>
      <c r="J34" s="42" t="s">
        <v>23</v>
      </c>
      <c r="K34" s="43">
        <f t="shared" si="4"/>
        <v>0</v>
      </c>
      <c r="L34" s="127">
        <f t="shared" si="4"/>
        <v>0</v>
      </c>
      <c r="M34" s="127"/>
      <c r="N34" s="127"/>
      <c r="O34" s="125"/>
      <c r="P34" s="125"/>
      <c r="Q34" s="42" t="s">
        <v>23</v>
      </c>
      <c r="R34" s="128"/>
      <c r="S34" s="128"/>
      <c r="T34" s="128"/>
      <c r="U34" s="128"/>
      <c r="V34" s="128"/>
      <c r="W34" s="129"/>
    </row>
    <row r="35" spans="1:23" ht="26.25" customHeight="1" x14ac:dyDescent="0.25">
      <c r="A35" s="44" t="str">
        <f t="shared" si="2"/>
        <v>介護保険</v>
      </c>
      <c r="B35" s="105">
        <f t="shared" si="2"/>
        <v>0</v>
      </c>
      <c r="C35" s="106"/>
      <c r="D35" s="106"/>
      <c r="E35" s="45" t="s">
        <v>23</v>
      </c>
      <c r="F35" s="46">
        <f t="shared" si="3"/>
        <v>0</v>
      </c>
      <c r="G35" s="107">
        <f t="shared" si="3"/>
        <v>0</v>
      </c>
      <c r="H35" s="107"/>
      <c r="I35" s="105"/>
      <c r="J35" s="45" t="s">
        <v>23</v>
      </c>
      <c r="K35" s="46">
        <f t="shared" si="4"/>
        <v>0</v>
      </c>
      <c r="L35" s="107">
        <f t="shared" si="4"/>
        <v>0</v>
      </c>
      <c r="M35" s="107"/>
      <c r="N35" s="107"/>
      <c r="O35" s="105"/>
      <c r="P35" s="105"/>
      <c r="Q35" s="45" t="s">
        <v>23</v>
      </c>
      <c r="R35" s="108"/>
      <c r="S35" s="108"/>
      <c r="T35" s="108"/>
      <c r="U35" s="108"/>
      <c r="V35" s="108"/>
      <c r="W35" s="109"/>
    </row>
    <row r="36" spans="1:23" ht="26.25" customHeight="1" x14ac:dyDescent="0.25">
      <c r="A36" s="44" t="str">
        <f t="shared" si="2"/>
        <v>後期高齢者医療</v>
      </c>
      <c r="B36" s="105">
        <f t="shared" si="2"/>
        <v>0</v>
      </c>
      <c r="C36" s="106"/>
      <c r="D36" s="106"/>
      <c r="E36" s="45" t="s">
        <v>23</v>
      </c>
      <c r="F36" s="46">
        <f t="shared" si="3"/>
        <v>0</v>
      </c>
      <c r="G36" s="107">
        <f t="shared" si="3"/>
        <v>0</v>
      </c>
      <c r="H36" s="107"/>
      <c r="I36" s="105"/>
      <c r="J36" s="45" t="s">
        <v>23</v>
      </c>
      <c r="K36" s="46">
        <f t="shared" si="4"/>
        <v>0</v>
      </c>
      <c r="L36" s="107">
        <f t="shared" si="4"/>
        <v>0</v>
      </c>
      <c r="M36" s="107"/>
      <c r="N36" s="107"/>
      <c r="O36" s="105"/>
      <c r="P36" s="105"/>
      <c r="Q36" s="45" t="s">
        <v>23</v>
      </c>
      <c r="R36" s="108"/>
      <c r="S36" s="108"/>
      <c r="T36" s="108"/>
      <c r="U36" s="108"/>
      <c r="V36" s="108"/>
      <c r="W36" s="109"/>
    </row>
    <row r="37" spans="1:23" ht="26.25" customHeight="1" x14ac:dyDescent="0.25">
      <c r="A37" s="44" t="str">
        <f t="shared" si="2"/>
        <v>墓園やすらぎの森</v>
      </c>
      <c r="B37" s="105">
        <f t="shared" si="2"/>
        <v>0</v>
      </c>
      <c r="C37" s="106"/>
      <c r="D37" s="106"/>
      <c r="E37" s="45" t="s">
        <v>23</v>
      </c>
      <c r="F37" s="46">
        <f t="shared" si="3"/>
        <v>0</v>
      </c>
      <c r="G37" s="107">
        <f t="shared" si="3"/>
        <v>0</v>
      </c>
      <c r="H37" s="107"/>
      <c r="I37" s="105"/>
      <c r="J37" s="45" t="s">
        <v>23</v>
      </c>
      <c r="K37" s="46">
        <f t="shared" si="4"/>
        <v>0</v>
      </c>
      <c r="L37" s="107">
        <f t="shared" si="4"/>
        <v>0</v>
      </c>
      <c r="M37" s="107"/>
      <c r="N37" s="107"/>
      <c r="O37" s="105"/>
      <c r="P37" s="105"/>
      <c r="Q37" s="45" t="s">
        <v>23</v>
      </c>
      <c r="R37" s="108"/>
      <c r="S37" s="108"/>
      <c r="T37" s="108"/>
      <c r="U37" s="108"/>
      <c r="V37" s="108"/>
      <c r="W37" s="109"/>
    </row>
    <row r="38" spans="1:23" ht="26.25" customHeight="1" x14ac:dyDescent="0.25">
      <c r="A38" s="47">
        <f t="shared" si="2"/>
        <v>0</v>
      </c>
      <c r="B38" s="120">
        <f t="shared" si="2"/>
        <v>0</v>
      </c>
      <c r="C38" s="121"/>
      <c r="D38" s="121"/>
      <c r="E38" s="48" t="s">
        <v>23</v>
      </c>
      <c r="F38" s="49">
        <f t="shared" si="3"/>
        <v>0</v>
      </c>
      <c r="G38" s="122">
        <f t="shared" si="3"/>
        <v>0</v>
      </c>
      <c r="H38" s="122"/>
      <c r="I38" s="120"/>
      <c r="J38" s="48" t="s">
        <v>23</v>
      </c>
      <c r="K38" s="49">
        <f t="shared" si="4"/>
        <v>0</v>
      </c>
      <c r="L38" s="122">
        <f t="shared" si="4"/>
        <v>0</v>
      </c>
      <c r="M38" s="122"/>
      <c r="N38" s="122"/>
      <c r="O38" s="120"/>
      <c r="P38" s="120"/>
      <c r="Q38" s="48" t="s">
        <v>23</v>
      </c>
      <c r="R38" s="123"/>
      <c r="S38" s="123"/>
      <c r="T38" s="123"/>
      <c r="U38" s="123"/>
      <c r="V38" s="123"/>
      <c r="W38" s="124"/>
    </row>
    <row r="39" spans="1:23" ht="26.25" customHeight="1" thickBot="1" x14ac:dyDescent="0.3">
      <c r="A39" s="75">
        <f t="shared" si="2"/>
        <v>0</v>
      </c>
      <c r="B39" s="110">
        <f t="shared" si="2"/>
        <v>0</v>
      </c>
      <c r="C39" s="111"/>
      <c r="D39" s="111"/>
      <c r="E39" s="50" t="s">
        <v>23</v>
      </c>
      <c r="F39" s="51">
        <f t="shared" si="3"/>
        <v>0</v>
      </c>
      <c r="G39" s="112">
        <f t="shared" si="3"/>
        <v>0</v>
      </c>
      <c r="H39" s="112"/>
      <c r="I39" s="110"/>
      <c r="J39" s="50" t="s">
        <v>23</v>
      </c>
      <c r="K39" s="51">
        <f t="shared" si="4"/>
        <v>0</v>
      </c>
      <c r="L39" s="112">
        <f t="shared" si="4"/>
        <v>0</v>
      </c>
      <c r="M39" s="112"/>
      <c r="N39" s="112"/>
      <c r="O39" s="110"/>
      <c r="P39" s="110"/>
      <c r="Q39" s="50" t="s">
        <v>23</v>
      </c>
      <c r="R39" s="113"/>
      <c r="S39" s="113"/>
      <c r="T39" s="113"/>
      <c r="U39" s="113"/>
      <c r="V39" s="113"/>
      <c r="W39" s="114"/>
    </row>
    <row r="40" spans="1:23" ht="26.25" customHeight="1" x14ac:dyDescent="0.25">
      <c r="A40" s="68" t="str">
        <f t="shared" si="2"/>
        <v>住民税整理資金</v>
      </c>
      <c r="B40" s="115">
        <f t="shared" si="2"/>
        <v>0</v>
      </c>
      <c r="C40" s="116"/>
      <c r="D40" s="116"/>
      <c r="E40" s="69" t="s">
        <v>23</v>
      </c>
      <c r="F40" s="70">
        <f t="shared" si="3"/>
        <v>0</v>
      </c>
      <c r="G40" s="117">
        <f t="shared" si="3"/>
        <v>0</v>
      </c>
      <c r="H40" s="117"/>
      <c r="I40" s="115"/>
      <c r="J40" s="69" t="s">
        <v>23</v>
      </c>
      <c r="K40" s="70">
        <f t="shared" si="4"/>
        <v>0</v>
      </c>
      <c r="L40" s="117">
        <f t="shared" si="4"/>
        <v>0</v>
      </c>
      <c r="M40" s="117"/>
      <c r="N40" s="117"/>
      <c r="O40" s="115"/>
      <c r="P40" s="115"/>
      <c r="Q40" s="69" t="s">
        <v>23</v>
      </c>
      <c r="R40" s="118"/>
      <c r="S40" s="118"/>
      <c r="T40" s="118"/>
      <c r="U40" s="118"/>
      <c r="V40" s="118"/>
      <c r="W40" s="119"/>
    </row>
    <row r="41" spans="1:23" ht="26.25" customHeight="1" x14ac:dyDescent="0.25">
      <c r="A41" s="44">
        <f t="shared" si="2"/>
        <v>0</v>
      </c>
      <c r="B41" s="105">
        <f t="shared" si="2"/>
        <v>0</v>
      </c>
      <c r="C41" s="106"/>
      <c r="D41" s="106"/>
      <c r="E41" s="45" t="s">
        <v>23</v>
      </c>
      <c r="F41" s="46">
        <f t="shared" si="3"/>
        <v>0</v>
      </c>
      <c r="G41" s="107">
        <f t="shared" si="3"/>
        <v>0</v>
      </c>
      <c r="H41" s="107"/>
      <c r="I41" s="105"/>
      <c r="J41" s="45" t="s">
        <v>23</v>
      </c>
      <c r="K41" s="46">
        <f t="shared" si="4"/>
        <v>0</v>
      </c>
      <c r="L41" s="107">
        <f t="shared" si="4"/>
        <v>0</v>
      </c>
      <c r="M41" s="107"/>
      <c r="N41" s="107"/>
      <c r="O41" s="105"/>
      <c r="P41" s="105"/>
      <c r="Q41" s="45" t="s">
        <v>23</v>
      </c>
      <c r="R41" s="108"/>
      <c r="S41" s="108"/>
      <c r="T41" s="108"/>
      <c r="U41" s="108"/>
      <c r="V41" s="108"/>
      <c r="W41" s="109"/>
    </row>
    <row r="42" spans="1:23" ht="26.25" customHeight="1" x14ac:dyDescent="0.25">
      <c r="A42" s="44">
        <f t="shared" si="2"/>
        <v>0</v>
      </c>
      <c r="B42" s="105">
        <f t="shared" si="2"/>
        <v>0</v>
      </c>
      <c r="C42" s="106"/>
      <c r="D42" s="106"/>
      <c r="E42" s="45" t="s">
        <v>23</v>
      </c>
      <c r="F42" s="46">
        <f t="shared" si="3"/>
        <v>0</v>
      </c>
      <c r="G42" s="107">
        <f t="shared" si="3"/>
        <v>0</v>
      </c>
      <c r="H42" s="107"/>
      <c r="I42" s="105"/>
      <c r="J42" s="45" t="s">
        <v>23</v>
      </c>
      <c r="K42" s="46">
        <f t="shared" si="4"/>
        <v>0</v>
      </c>
      <c r="L42" s="107">
        <f t="shared" si="4"/>
        <v>0</v>
      </c>
      <c r="M42" s="107"/>
      <c r="N42" s="107"/>
      <c r="O42" s="105"/>
      <c r="P42" s="105"/>
      <c r="Q42" s="45" t="s">
        <v>23</v>
      </c>
      <c r="R42" s="108"/>
      <c r="S42" s="108"/>
      <c r="T42" s="108"/>
      <c r="U42" s="108"/>
      <c r="V42" s="108"/>
      <c r="W42" s="109"/>
    </row>
    <row r="43" spans="1:23" ht="26.25" customHeight="1" thickBot="1" x14ac:dyDescent="0.3">
      <c r="A43" s="75">
        <f t="shared" si="2"/>
        <v>0</v>
      </c>
      <c r="B43" s="110">
        <f t="shared" si="2"/>
        <v>0</v>
      </c>
      <c r="C43" s="111"/>
      <c r="D43" s="111"/>
      <c r="E43" s="50" t="s">
        <v>23</v>
      </c>
      <c r="F43" s="51">
        <f t="shared" si="3"/>
        <v>0</v>
      </c>
      <c r="G43" s="112">
        <f t="shared" si="3"/>
        <v>0</v>
      </c>
      <c r="H43" s="112"/>
      <c r="I43" s="110"/>
      <c r="J43" s="50" t="s">
        <v>23</v>
      </c>
      <c r="K43" s="51">
        <f t="shared" si="4"/>
        <v>0</v>
      </c>
      <c r="L43" s="112">
        <f t="shared" si="4"/>
        <v>0</v>
      </c>
      <c r="M43" s="112"/>
      <c r="N43" s="112"/>
      <c r="O43" s="110"/>
      <c r="P43" s="110"/>
      <c r="Q43" s="50" t="s">
        <v>23</v>
      </c>
      <c r="R43" s="113"/>
      <c r="S43" s="113"/>
      <c r="T43" s="113"/>
      <c r="U43" s="113"/>
      <c r="V43" s="113"/>
      <c r="W43" s="114"/>
    </row>
    <row r="44" spans="1:23" ht="26.25" customHeight="1" thickBot="1" x14ac:dyDescent="0.3">
      <c r="A44" s="52" t="s">
        <v>7</v>
      </c>
      <c r="B44" s="98">
        <f t="shared" si="2"/>
        <v>0</v>
      </c>
      <c r="C44" s="98"/>
      <c r="D44" s="99"/>
      <c r="E44" s="53" t="s">
        <v>23</v>
      </c>
      <c r="F44" s="54">
        <f t="shared" si="3"/>
        <v>0</v>
      </c>
      <c r="G44" s="98">
        <f t="shared" si="3"/>
        <v>0</v>
      </c>
      <c r="H44" s="98"/>
      <c r="I44" s="99"/>
      <c r="J44" s="53" t="s">
        <v>23</v>
      </c>
      <c r="K44" s="54">
        <f t="shared" si="4"/>
        <v>0</v>
      </c>
      <c r="L44" s="98">
        <f t="shared" si="4"/>
        <v>0</v>
      </c>
      <c r="M44" s="98"/>
      <c r="N44" s="98"/>
      <c r="O44" s="99"/>
      <c r="P44" s="99"/>
      <c r="Q44" s="53" t="s">
        <v>23</v>
      </c>
      <c r="R44" s="100">
        <f>SUM(R30:R43)</f>
        <v>0</v>
      </c>
      <c r="S44" s="100"/>
      <c r="T44" s="100"/>
      <c r="U44" s="100">
        <f>SUM(U30:U43)</f>
        <v>0</v>
      </c>
      <c r="V44" s="100"/>
      <c r="W44" s="101"/>
    </row>
    <row r="45" spans="1:23" ht="17.100000000000001" customHeight="1" x14ac:dyDescent="0.4">
      <c r="A45" s="102" t="s">
        <v>18</v>
      </c>
      <c r="B45" s="102"/>
      <c r="C45" s="102"/>
      <c r="D45" s="102"/>
      <c r="E45" s="73"/>
      <c r="F45" s="103" t="s">
        <v>12</v>
      </c>
      <c r="G45" s="103"/>
      <c r="H45" s="103"/>
      <c r="I45" s="103"/>
      <c r="J45" s="103"/>
      <c r="K45" s="103"/>
      <c r="L45" s="8"/>
      <c r="M45" s="8"/>
      <c r="N45" s="8"/>
      <c r="O45" s="8"/>
      <c r="P45" s="8"/>
      <c r="Q45" s="8"/>
      <c r="R45" s="8"/>
      <c r="S45" s="8"/>
      <c r="T45" s="104"/>
      <c r="U45" s="104"/>
      <c r="V45" s="104"/>
      <c r="W45" s="104"/>
    </row>
  </sheetData>
  <sheetProtection algorithmName="SHA-512" hashValue="uJRzl5X3Zkf+5YWiFSQhnV9XlFn68WwCBQIcqv5cPv/GjKhmCTJPF6m5qmXvIZIOiddkl6aSW4JE+8UNw99IoQ==" saltValue="yjnvBEsW8gDYsyTi/t9OuA==" spinCount="100000" sheet="1" objects="1" scenarios="1"/>
  <protectedRanges>
    <protectedRange sqref="A27:F27 A1:H22 L1:W2 I1:K1 I2:J2 I3:W22 K27:T27" name="入力範囲"/>
  </protectedRanges>
  <mergeCells count="171">
    <mergeCell ref="A5:A6"/>
    <mergeCell ref="B5:E6"/>
    <mergeCell ref="F5:J5"/>
    <mergeCell ref="K5:Q5"/>
    <mergeCell ref="R5:W6"/>
    <mergeCell ref="G6:J6"/>
    <mergeCell ref="L6:Q6"/>
    <mergeCell ref="C1:N1"/>
    <mergeCell ref="S1:V1"/>
    <mergeCell ref="A2:F3"/>
    <mergeCell ref="A4:F4"/>
    <mergeCell ref="R4:S4"/>
    <mergeCell ref="I2:Q2"/>
    <mergeCell ref="K3:Q3"/>
    <mergeCell ref="T3:U3"/>
    <mergeCell ref="B9:D9"/>
    <mergeCell ref="G9:I9"/>
    <mergeCell ref="L9:P9"/>
    <mergeCell ref="R9:U10"/>
    <mergeCell ref="V9:W10"/>
    <mergeCell ref="B10:D10"/>
    <mergeCell ref="G10:I10"/>
    <mergeCell ref="L10:P10"/>
    <mergeCell ref="B7:D7"/>
    <mergeCell ref="G7:I7"/>
    <mergeCell ref="L7:P7"/>
    <mergeCell ref="R7:W8"/>
    <mergeCell ref="B8:D8"/>
    <mergeCell ref="G8:I8"/>
    <mergeCell ref="L8:P8"/>
    <mergeCell ref="B13:D13"/>
    <mergeCell ref="G13:I13"/>
    <mergeCell ref="L13:P13"/>
    <mergeCell ref="R13:W13"/>
    <mergeCell ref="B14:D14"/>
    <mergeCell ref="G14:I14"/>
    <mergeCell ref="L14:P14"/>
    <mergeCell ref="R14:W14"/>
    <mergeCell ref="B11:D11"/>
    <mergeCell ref="G11:I11"/>
    <mergeCell ref="L11:P11"/>
    <mergeCell ref="R11:W11"/>
    <mergeCell ref="B12:D12"/>
    <mergeCell ref="G12:I12"/>
    <mergeCell ref="L12:P12"/>
    <mergeCell ref="R12:W12"/>
    <mergeCell ref="B17:D17"/>
    <mergeCell ref="G17:I17"/>
    <mergeCell ref="L17:P17"/>
    <mergeCell ref="R17:W17"/>
    <mergeCell ref="B18:D18"/>
    <mergeCell ref="G18:I18"/>
    <mergeCell ref="L18:P18"/>
    <mergeCell ref="R18:W18"/>
    <mergeCell ref="B15:D15"/>
    <mergeCell ref="G15:I15"/>
    <mergeCell ref="L15:P15"/>
    <mergeCell ref="R15:W15"/>
    <mergeCell ref="B16:D16"/>
    <mergeCell ref="G16:I16"/>
    <mergeCell ref="L16:P16"/>
    <mergeCell ref="R16:W16"/>
    <mergeCell ref="A22:D22"/>
    <mergeCell ref="F22:K22"/>
    <mergeCell ref="T22:W22"/>
    <mergeCell ref="C24:N24"/>
    <mergeCell ref="S24:V24"/>
    <mergeCell ref="B19:D19"/>
    <mergeCell ref="G19:I19"/>
    <mergeCell ref="L19:P19"/>
    <mergeCell ref="R19:W21"/>
    <mergeCell ref="B20:D20"/>
    <mergeCell ref="G20:I20"/>
    <mergeCell ref="L20:P20"/>
    <mergeCell ref="B21:D21"/>
    <mergeCell ref="G21:I21"/>
    <mergeCell ref="L21:P21"/>
    <mergeCell ref="A25:F25"/>
    <mergeCell ref="A26:F26"/>
    <mergeCell ref="K26:Q26"/>
    <mergeCell ref="I25:Q25"/>
    <mergeCell ref="T26:U26"/>
    <mergeCell ref="A27:F27"/>
    <mergeCell ref="A28:A29"/>
    <mergeCell ref="B28:E29"/>
    <mergeCell ref="F28:J28"/>
    <mergeCell ref="K28:Q28"/>
    <mergeCell ref="R28:W28"/>
    <mergeCell ref="G29:J29"/>
    <mergeCell ref="L29:Q29"/>
    <mergeCell ref="R29:T29"/>
    <mergeCell ref="U29:W29"/>
    <mergeCell ref="R27:S27"/>
    <mergeCell ref="B30:D30"/>
    <mergeCell ref="G30:I30"/>
    <mergeCell ref="L30:P30"/>
    <mergeCell ref="R30:T30"/>
    <mergeCell ref="U30:W30"/>
    <mergeCell ref="B31:D31"/>
    <mergeCell ref="G31:I31"/>
    <mergeCell ref="L31:P31"/>
    <mergeCell ref="R31:T31"/>
    <mergeCell ref="U31:W31"/>
    <mergeCell ref="B32:D32"/>
    <mergeCell ref="G32:I32"/>
    <mergeCell ref="L32:P32"/>
    <mergeCell ref="R32:T32"/>
    <mergeCell ref="U32:W32"/>
    <mergeCell ref="B33:D33"/>
    <mergeCell ref="G33:I33"/>
    <mergeCell ref="L33:P33"/>
    <mergeCell ref="R33:T33"/>
    <mergeCell ref="U33:W33"/>
    <mergeCell ref="B34:D34"/>
    <mergeCell ref="G34:I34"/>
    <mergeCell ref="L34:P34"/>
    <mergeCell ref="R34:T34"/>
    <mergeCell ref="U34:W34"/>
    <mergeCell ref="B35:D35"/>
    <mergeCell ref="G35:I35"/>
    <mergeCell ref="L35:P35"/>
    <mergeCell ref="R35:T35"/>
    <mergeCell ref="U35:W35"/>
    <mergeCell ref="B36:D36"/>
    <mergeCell ref="G36:I36"/>
    <mergeCell ref="L36:P36"/>
    <mergeCell ref="R36:T36"/>
    <mergeCell ref="U36:W36"/>
    <mergeCell ref="B37:D37"/>
    <mergeCell ref="G37:I37"/>
    <mergeCell ref="L37:P37"/>
    <mergeCell ref="R37:T37"/>
    <mergeCell ref="U37:W37"/>
    <mergeCell ref="B38:D38"/>
    <mergeCell ref="G38:I38"/>
    <mergeCell ref="L38:P38"/>
    <mergeCell ref="R38:T38"/>
    <mergeCell ref="U38:W38"/>
    <mergeCell ref="B39:D39"/>
    <mergeCell ref="G39:I39"/>
    <mergeCell ref="L39:P39"/>
    <mergeCell ref="R39:T39"/>
    <mergeCell ref="U39:W39"/>
    <mergeCell ref="B40:D40"/>
    <mergeCell ref="G40:I40"/>
    <mergeCell ref="L40:P40"/>
    <mergeCell ref="R40:T40"/>
    <mergeCell ref="U40:W40"/>
    <mergeCell ref="B41:D41"/>
    <mergeCell ref="G41:I41"/>
    <mergeCell ref="L41:P41"/>
    <mergeCell ref="R41:T41"/>
    <mergeCell ref="U41:W41"/>
    <mergeCell ref="B44:D44"/>
    <mergeCell ref="G44:I44"/>
    <mergeCell ref="L44:P44"/>
    <mergeCell ref="R44:T44"/>
    <mergeCell ref="U44:W44"/>
    <mergeCell ref="A45:D45"/>
    <mergeCell ref="F45:K45"/>
    <mergeCell ref="T45:W45"/>
    <mergeCell ref="B42:D42"/>
    <mergeCell ref="G42:I42"/>
    <mergeCell ref="L42:P42"/>
    <mergeCell ref="R42:T42"/>
    <mergeCell ref="U42:W42"/>
    <mergeCell ref="B43:D43"/>
    <mergeCell ref="G43:I43"/>
    <mergeCell ref="L43:P43"/>
    <mergeCell ref="R43:T43"/>
    <mergeCell ref="U43:W43"/>
  </mergeCells>
  <phoneticPr fontId="1"/>
  <pageMargins left="0.82677165354330717" right="0" top="0.39370078740157483" bottom="0" header="0" footer="0"/>
  <pageSetup paperSize="9" scale="74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showZeros="0" zoomScale="80" zoomScaleNormal="80" workbookViewId="0">
      <selection activeCell="M26" sqref="M26"/>
    </sheetView>
  </sheetViews>
  <sheetFormatPr defaultRowHeight="18.75" x14ac:dyDescent="0.4"/>
  <cols>
    <col min="1" max="1" width="16.875" customWidth="1"/>
    <col min="2" max="2" width="7.25" customWidth="1"/>
    <col min="3" max="3" width="4.75" customWidth="1"/>
    <col min="4" max="4" width="7.25" customWidth="1"/>
    <col min="5" max="5" width="2.5" customWidth="1"/>
    <col min="6" max="6" width="6.875" customWidth="1"/>
    <col min="7" max="7" width="5" customWidth="1"/>
    <col min="8" max="8" width="4.75" customWidth="1"/>
    <col min="9" max="9" width="7.25" customWidth="1"/>
    <col min="10" max="10" width="2.5" customWidth="1"/>
    <col min="11" max="11" width="6.875" customWidth="1"/>
    <col min="12" max="12" width="4.25" customWidth="1"/>
    <col min="13" max="13" width="3.625" customWidth="1"/>
    <col min="14" max="14" width="4.25" customWidth="1"/>
    <col min="15" max="15" width="3.625" customWidth="1"/>
    <col min="16" max="16" width="4.625" customWidth="1"/>
    <col min="17" max="17" width="2.5" customWidth="1"/>
    <col min="18" max="18" width="3.75" customWidth="1"/>
    <col min="19" max="19" width="3.125" customWidth="1"/>
    <col min="20" max="20" width="3.75" customWidth="1"/>
    <col min="21" max="21" width="3.125" customWidth="1"/>
    <col min="22" max="23" width="3.75" customWidth="1"/>
  </cols>
  <sheetData>
    <row r="1" spans="1:28" ht="30" customHeight="1" x14ac:dyDescent="0.4">
      <c r="A1" s="35"/>
      <c r="B1" s="36"/>
      <c r="C1" s="160" t="s">
        <v>22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91"/>
      <c r="P1" s="36"/>
      <c r="Q1" s="36"/>
      <c r="R1" s="37" t="s">
        <v>14</v>
      </c>
      <c r="S1" s="161">
        <f>'(代)保管・(指)保管'!S1</f>
        <v>0</v>
      </c>
      <c r="T1" s="161"/>
      <c r="U1" s="161"/>
      <c r="V1" s="161"/>
      <c r="W1" s="38"/>
      <c r="Y1" s="1"/>
      <c r="Z1" s="1"/>
      <c r="AA1" s="1"/>
      <c r="AB1" s="1"/>
    </row>
    <row r="2" spans="1:28" ht="23.25" customHeight="1" x14ac:dyDescent="0.5">
      <c r="A2" s="250" t="s">
        <v>20</v>
      </c>
      <c r="B2" s="251"/>
      <c r="C2" s="251"/>
      <c r="D2" s="251"/>
      <c r="E2" s="251"/>
      <c r="F2" s="251"/>
      <c r="G2" s="39"/>
      <c r="H2" s="39"/>
      <c r="I2" s="136" t="s">
        <v>11</v>
      </c>
      <c r="J2" s="136"/>
      <c r="K2" s="136"/>
      <c r="L2" s="136"/>
      <c r="M2" s="136"/>
      <c r="N2" s="136"/>
      <c r="O2" s="136"/>
      <c r="P2" s="136"/>
      <c r="Q2" s="55"/>
      <c r="R2" s="39"/>
      <c r="S2" s="39"/>
      <c r="T2" s="39"/>
      <c r="U2" s="39"/>
      <c r="V2" s="39"/>
      <c r="W2" s="40"/>
      <c r="Y2" s="1"/>
      <c r="Z2" s="1"/>
      <c r="AA2" s="1"/>
      <c r="AB2" s="1"/>
    </row>
    <row r="3" spans="1:28" ht="33" customHeight="1" x14ac:dyDescent="0.4">
      <c r="A3" s="250"/>
      <c r="B3" s="251"/>
      <c r="C3" s="251"/>
      <c r="D3" s="251"/>
      <c r="E3" s="251"/>
      <c r="F3" s="251"/>
      <c r="G3" s="39"/>
      <c r="H3" s="39"/>
      <c r="I3" s="39"/>
      <c r="J3" s="39"/>
      <c r="K3" s="135">
        <f>'(代)保管・(指)保管'!K3</f>
        <v>0</v>
      </c>
      <c r="L3" s="135"/>
      <c r="M3" s="135"/>
      <c r="N3" s="135"/>
      <c r="O3" s="135"/>
      <c r="P3" s="135"/>
      <c r="Q3" s="135"/>
      <c r="R3" s="94"/>
      <c r="S3" s="94"/>
      <c r="T3" s="135" t="s">
        <v>55</v>
      </c>
      <c r="U3" s="135"/>
      <c r="V3" s="41"/>
      <c r="W3" s="40"/>
      <c r="Y3" s="1"/>
      <c r="Z3" s="1"/>
      <c r="AA3" s="1"/>
      <c r="AB3" s="1"/>
    </row>
    <row r="4" spans="1:28" ht="20.25" thickBot="1" x14ac:dyDescent="0.45">
      <c r="A4" s="138" t="s">
        <v>25</v>
      </c>
      <c r="B4" s="139"/>
      <c r="C4" s="139"/>
      <c r="D4" s="139"/>
      <c r="E4" s="139"/>
      <c r="F4" s="139"/>
      <c r="G4" s="39"/>
      <c r="H4" s="39"/>
      <c r="I4" s="39"/>
      <c r="J4" s="39"/>
      <c r="K4" s="85" t="str">
        <f>'(代)保管・(指)保管'!K4</f>
        <v>令和</v>
      </c>
      <c r="L4" s="88">
        <f>'(代)保管・(指)保管'!L4</f>
        <v>0</v>
      </c>
      <c r="M4" s="88" t="str">
        <f>'(代)保管・(指)保管'!M4</f>
        <v>年</v>
      </c>
      <c r="N4" s="88">
        <f>'(代)保管・(指)保管'!N4</f>
        <v>0</v>
      </c>
      <c r="O4" s="88" t="str">
        <f>'(代)保管・(指)保管'!O4</f>
        <v>月</v>
      </c>
      <c r="P4" s="88">
        <f>'(代)保管・(指)保管'!P4</f>
        <v>0</v>
      </c>
      <c r="Q4" s="95" t="str">
        <f>'(代)保管・(指)保管'!Q4</f>
        <v>日</v>
      </c>
      <c r="R4" s="159"/>
      <c r="S4" s="159"/>
      <c r="T4" s="92"/>
      <c r="U4" s="86"/>
      <c r="V4" s="86"/>
      <c r="W4" s="87"/>
      <c r="Y4" s="1"/>
      <c r="Z4" s="1"/>
      <c r="AA4" s="1"/>
      <c r="AB4" s="1"/>
    </row>
    <row r="5" spans="1:28" ht="12" customHeight="1" x14ac:dyDescent="0.4">
      <c r="A5" s="140" t="s">
        <v>0</v>
      </c>
      <c r="B5" s="142" t="s">
        <v>8</v>
      </c>
      <c r="C5" s="143"/>
      <c r="D5" s="143"/>
      <c r="E5" s="144"/>
      <c r="F5" s="148" t="s">
        <v>9</v>
      </c>
      <c r="G5" s="149"/>
      <c r="H5" s="149"/>
      <c r="I5" s="149"/>
      <c r="J5" s="150"/>
      <c r="K5" s="148" t="s">
        <v>24</v>
      </c>
      <c r="L5" s="149"/>
      <c r="M5" s="149"/>
      <c r="N5" s="149"/>
      <c r="O5" s="149"/>
      <c r="P5" s="149"/>
      <c r="Q5" s="150"/>
      <c r="R5" s="151" t="s">
        <v>15</v>
      </c>
      <c r="S5" s="151"/>
      <c r="T5" s="151"/>
      <c r="U5" s="151"/>
      <c r="V5" s="151"/>
      <c r="W5" s="152"/>
      <c r="Y5" s="1"/>
      <c r="Z5" s="1"/>
      <c r="AA5" s="1"/>
      <c r="AB5" s="1"/>
    </row>
    <row r="6" spans="1:28" ht="12" customHeight="1" thickBot="1" x14ac:dyDescent="0.45">
      <c r="A6" s="141"/>
      <c r="B6" s="145"/>
      <c r="C6" s="146"/>
      <c r="D6" s="146"/>
      <c r="E6" s="147"/>
      <c r="F6" s="63" t="s">
        <v>26</v>
      </c>
      <c r="G6" s="153" t="s">
        <v>10</v>
      </c>
      <c r="H6" s="154"/>
      <c r="I6" s="154"/>
      <c r="J6" s="155"/>
      <c r="K6" s="96" t="s">
        <v>26</v>
      </c>
      <c r="L6" s="248" t="s">
        <v>10</v>
      </c>
      <c r="M6" s="248"/>
      <c r="N6" s="248"/>
      <c r="O6" s="248"/>
      <c r="P6" s="248"/>
      <c r="Q6" s="249"/>
      <c r="R6" s="245" t="s">
        <v>16</v>
      </c>
      <c r="S6" s="245"/>
      <c r="T6" s="245"/>
      <c r="U6" s="246" t="s">
        <v>17</v>
      </c>
      <c r="V6" s="246"/>
      <c r="W6" s="247"/>
      <c r="Y6" s="2"/>
      <c r="Z6" s="2"/>
      <c r="AA6" s="2"/>
      <c r="AB6" s="1"/>
    </row>
    <row r="7" spans="1:28" ht="24" customHeight="1" x14ac:dyDescent="0.25">
      <c r="A7" s="74" t="str">
        <f>'(代)保管・(指)保管'!A7</f>
        <v>一般</v>
      </c>
      <c r="B7" s="127">
        <f>'(代)保管・(指)保管'!B7</f>
        <v>0</v>
      </c>
      <c r="C7" s="127"/>
      <c r="D7" s="125"/>
      <c r="E7" s="42" t="s">
        <v>23</v>
      </c>
      <c r="F7" s="46">
        <f>'(代)保管・(指)保管'!F7</f>
        <v>0</v>
      </c>
      <c r="G7" s="127">
        <f>'(代)保管・(指)保管'!G7</f>
        <v>0</v>
      </c>
      <c r="H7" s="127"/>
      <c r="I7" s="125"/>
      <c r="J7" s="42" t="s">
        <v>23</v>
      </c>
      <c r="K7" s="97">
        <f>'(代)保管・(指)保管'!K7</f>
        <v>0</v>
      </c>
      <c r="L7" s="240">
        <f>'(代)保管・(指)保管'!L7</f>
        <v>0</v>
      </c>
      <c r="M7" s="241"/>
      <c r="N7" s="241"/>
      <c r="O7" s="241"/>
      <c r="P7" s="241"/>
      <c r="Q7" s="56" t="s">
        <v>23</v>
      </c>
      <c r="R7" s="244">
        <f>'(代)保管・(指)保管'!R30</f>
        <v>0</v>
      </c>
      <c r="S7" s="130"/>
      <c r="T7" s="130"/>
      <c r="U7" s="128">
        <f>'(代)保管・(指)保管'!U30</f>
        <v>0</v>
      </c>
      <c r="V7" s="128"/>
      <c r="W7" s="129"/>
      <c r="Y7" s="9"/>
      <c r="Z7" s="9"/>
      <c r="AA7" s="9"/>
      <c r="AB7" s="1"/>
    </row>
    <row r="8" spans="1:28" ht="24" customHeight="1" x14ac:dyDescent="0.25">
      <c r="A8" s="44" t="str">
        <f>'(代)保管・(指)保管'!A8</f>
        <v>(市営住宅使用料)</v>
      </c>
      <c r="B8" s="107">
        <f>'(代)保管・(指)保管'!B8</f>
        <v>0</v>
      </c>
      <c r="C8" s="107"/>
      <c r="D8" s="105"/>
      <c r="E8" s="45" t="s">
        <v>23</v>
      </c>
      <c r="F8" s="46">
        <f>'(代)保管・(指)保管'!F8</f>
        <v>0</v>
      </c>
      <c r="G8" s="107">
        <f>'(代)保管・(指)保管'!G8</f>
        <v>0</v>
      </c>
      <c r="H8" s="107"/>
      <c r="I8" s="105"/>
      <c r="J8" s="45" t="s">
        <v>23</v>
      </c>
      <c r="K8" s="46">
        <f>'(代)保管・(指)保管'!K8</f>
        <v>0</v>
      </c>
      <c r="L8" s="232">
        <f>'(代)保管・(指)保管'!L8</f>
        <v>0</v>
      </c>
      <c r="M8" s="233"/>
      <c r="N8" s="233"/>
      <c r="O8" s="233"/>
      <c r="P8" s="233"/>
      <c r="Q8" s="57" t="s">
        <v>23</v>
      </c>
      <c r="R8" s="230">
        <f>'(代)保管・(指)保管'!R31</f>
        <v>0</v>
      </c>
      <c r="S8" s="231"/>
      <c r="T8" s="231"/>
      <c r="U8" s="108">
        <f>'(代)保管・(指)保管'!U31</f>
        <v>0</v>
      </c>
      <c r="V8" s="108"/>
      <c r="W8" s="109"/>
      <c r="Y8" s="9"/>
      <c r="Z8" s="9"/>
      <c r="AA8" s="9"/>
      <c r="AB8" s="1"/>
    </row>
    <row r="9" spans="1:28" ht="24" customHeight="1" x14ac:dyDescent="0.25">
      <c r="A9" s="44" t="str">
        <f>'(代)保管・(指)保管'!A9</f>
        <v>(保育料等)</v>
      </c>
      <c r="B9" s="107">
        <f>'(代)保管・(指)保管'!B9</f>
        <v>0</v>
      </c>
      <c r="C9" s="107"/>
      <c r="D9" s="105"/>
      <c r="E9" s="45" t="s">
        <v>23</v>
      </c>
      <c r="F9" s="46">
        <f>'(代)保管・(指)保管'!F9</f>
        <v>0</v>
      </c>
      <c r="G9" s="107">
        <f>'(代)保管・(指)保管'!G9</f>
        <v>0</v>
      </c>
      <c r="H9" s="107"/>
      <c r="I9" s="105"/>
      <c r="J9" s="45" t="s">
        <v>23</v>
      </c>
      <c r="K9" s="46">
        <f>'(代)保管・(指)保管'!K9</f>
        <v>0</v>
      </c>
      <c r="L9" s="232">
        <f>'(代)保管・(指)保管'!L9</f>
        <v>0</v>
      </c>
      <c r="M9" s="233"/>
      <c r="N9" s="233"/>
      <c r="O9" s="233"/>
      <c r="P9" s="233"/>
      <c r="Q9" s="57" t="s">
        <v>23</v>
      </c>
      <c r="R9" s="230">
        <f>'(代)保管・(指)保管'!R32</f>
        <v>0</v>
      </c>
      <c r="S9" s="231"/>
      <c r="T9" s="231"/>
      <c r="U9" s="108">
        <f>'(代)保管・(指)保管'!U32</f>
        <v>0</v>
      </c>
      <c r="V9" s="108"/>
      <c r="W9" s="109"/>
      <c r="Y9" s="9"/>
      <c r="Z9" s="9"/>
      <c r="AA9" s="9"/>
      <c r="AB9" s="1"/>
    </row>
    <row r="10" spans="1:28" ht="24" customHeight="1" thickBot="1" x14ac:dyDescent="0.3">
      <c r="A10" s="75" t="str">
        <f>'(代)保管・(指)保管'!A10</f>
        <v>(農地賃借料)</v>
      </c>
      <c r="B10" s="112">
        <f>'(代)保管・(指)保管'!B10</f>
        <v>0</v>
      </c>
      <c r="C10" s="112"/>
      <c r="D10" s="110"/>
      <c r="E10" s="50" t="s">
        <v>23</v>
      </c>
      <c r="F10" s="51">
        <f>'(代)保管・(指)保管'!F10</f>
        <v>0</v>
      </c>
      <c r="G10" s="112">
        <f>'(代)保管・(指)保管'!G10</f>
        <v>0</v>
      </c>
      <c r="H10" s="112"/>
      <c r="I10" s="110"/>
      <c r="J10" s="50" t="s">
        <v>23</v>
      </c>
      <c r="K10" s="51">
        <f>'(代)保管・(指)保管'!K10</f>
        <v>0</v>
      </c>
      <c r="L10" s="236">
        <f>'(代)保管・(指)保管'!L10</f>
        <v>0</v>
      </c>
      <c r="M10" s="237"/>
      <c r="N10" s="237"/>
      <c r="O10" s="237"/>
      <c r="P10" s="237"/>
      <c r="Q10" s="58" t="s">
        <v>23</v>
      </c>
      <c r="R10" s="234">
        <f>'(代)保管・(指)保管'!R33</f>
        <v>0</v>
      </c>
      <c r="S10" s="235"/>
      <c r="T10" s="235"/>
      <c r="U10" s="113">
        <f>'(代)保管・(指)保管'!U33</f>
        <v>0</v>
      </c>
      <c r="V10" s="113"/>
      <c r="W10" s="114"/>
      <c r="Y10" s="9"/>
      <c r="Z10" s="9"/>
      <c r="AA10" s="9"/>
      <c r="AB10" s="1"/>
    </row>
    <row r="11" spans="1:28" ht="24" customHeight="1" x14ac:dyDescent="0.25">
      <c r="A11" s="74" t="str">
        <f>'(代)保管・(指)保管'!A11</f>
        <v>国保</v>
      </c>
      <c r="B11" s="127">
        <f>'(代)保管・(指)保管'!B11</f>
        <v>0</v>
      </c>
      <c r="C11" s="127"/>
      <c r="D11" s="125"/>
      <c r="E11" s="42" t="s">
        <v>23</v>
      </c>
      <c r="F11" s="43">
        <f>'(代)保管・(指)保管'!F11</f>
        <v>0</v>
      </c>
      <c r="G11" s="127">
        <f>'(代)保管・(指)保管'!G11</f>
        <v>0</v>
      </c>
      <c r="H11" s="127"/>
      <c r="I11" s="125"/>
      <c r="J11" s="42" t="s">
        <v>23</v>
      </c>
      <c r="K11" s="43">
        <f>'(代)保管・(指)保管'!K11</f>
        <v>0</v>
      </c>
      <c r="L11" s="240">
        <f>'(代)保管・(指)保管'!L11</f>
        <v>0</v>
      </c>
      <c r="M11" s="241"/>
      <c r="N11" s="241"/>
      <c r="O11" s="241"/>
      <c r="P11" s="241"/>
      <c r="Q11" s="56" t="s">
        <v>23</v>
      </c>
      <c r="R11" s="244">
        <f>'(代)保管・(指)保管'!R34</f>
        <v>0</v>
      </c>
      <c r="S11" s="130"/>
      <c r="T11" s="130"/>
      <c r="U11" s="128">
        <f>'(代)保管・(指)保管'!U34</f>
        <v>0</v>
      </c>
      <c r="V11" s="128"/>
      <c r="W11" s="129"/>
      <c r="Y11" s="9"/>
      <c r="Z11" s="9"/>
      <c r="AA11" s="9"/>
      <c r="AB11" s="1"/>
    </row>
    <row r="12" spans="1:28" ht="24" customHeight="1" x14ac:dyDescent="0.25">
      <c r="A12" s="44" t="str">
        <f>'(代)保管・(指)保管'!A12</f>
        <v>介護保険</v>
      </c>
      <c r="B12" s="107">
        <f>'(代)保管・(指)保管'!B12</f>
        <v>0</v>
      </c>
      <c r="C12" s="107"/>
      <c r="D12" s="105"/>
      <c r="E12" s="45" t="s">
        <v>23</v>
      </c>
      <c r="F12" s="46">
        <f>'(代)保管・(指)保管'!F12</f>
        <v>0</v>
      </c>
      <c r="G12" s="107">
        <f>'(代)保管・(指)保管'!G12</f>
        <v>0</v>
      </c>
      <c r="H12" s="107"/>
      <c r="I12" s="105"/>
      <c r="J12" s="45" t="s">
        <v>23</v>
      </c>
      <c r="K12" s="46">
        <f>'(代)保管・(指)保管'!K12</f>
        <v>0</v>
      </c>
      <c r="L12" s="232">
        <f>'(代)保管・(指)保管'!L12</f>
        <v>0</v>
      </c>
      <c r="M12" s="233"/>
      <c r="N12" s="233"/>
      <c r="O12" s="233"/>
      <c r="P12" s="233"/>
      <c r="Q12" s="57" t="s">
        <v>23</v>
      </c>
      <c r="R12" s="230">
        <f>'(代)保管・(指)保管'!R35</f>
        <v>0</v>
      </c>
      <c r="S12" s="231"/>
      <c r="T12" s="231"/>
      <c r="U12" s="108">
        <f>'(代)保管・(指)保管'!U35</f>
        <v>0</v>
      </c>
      <c r="V12" s="108"/>
      <c r="W12" s="109"/>
      <c r="Y12" s="9"/>
      <c r="Z12" s="9"/>
      <c r="AA12" s="9"/>
      <c r="AB12" s="1"/>
    </row>
    <row r="13" spans="1:28" ht="24" customHeight="1" x14ac:dyDescent="0.25">
      <c r="A13" s="44" t="str">
        <f>'(代)保管・(指)保管'!A13</f>
        <v>後期高齢者医療</v>
      </c>
      <c r="B13" s="107">
        <f>'(代)保管・(指)保管'!B13</f>
        <v>0</v>
      </c>
      <c r="C13" s="107"/>
      <c r="D13" s="105"/>
      <c r="E13" s="45" t="s">
        <v>23</v>
      </c>
      <c r="F13" s="46">
        <f>'(代)保管・(指)保管'!F13</f>
        <v>0</v>
      </c>
      <c r="G13" s="107">
        <f>'(代)保管・(指)保管'!G13</f>
        <v>0</v>
      </c>
      <c r="H13" s="107"/>
      <c r="I13" s="105"/>
      <c r="J13" s="45" t="s">
        <v>23</v>
      </c>
      <c r="K13" s="46">
        <f>'(代)保管・(指)保管'!K13</f>
        <v>0</v>
      </c>
      <c r="L13" s="232">
        <f>'(代)保管・(指)保管'!L13</f>
        <v>0</v>
      </c>
      <c r="M13" s="233"/>
      <c r="N13" s="233"/>
      <c r="O13" s="233"/>
      <c r="P13" s="233"/>
      <c r="Q13" s="57" t="s">
        <v>23</v>
      </c>
      <c r="R13" s="230">
        <f>'(代)保管・(指)保管'!R36</f>
        <v>0</v>
      </c>
      <c r="S13" s="231"/>
      <c r="T13" s="231"/>
      <c r="U13" s="108">
        <f>'(代)保管・(指)保管'!U36</f>
        <v>0</v>
      </c>
      <c r="V13" s="108"/>
      <c r="W13" s="109"/>
      <c r="Y13" s="2"/>
      <c r="Z13" s="2"/>
      <c r="AA13" s="2"/>
      <c r="AB13" s="1"/>
    </row>
    <row r="14" spans="1:28" ht="24" customHeight="1" x14ac:dyDescent="0.25">
      <c r="A14" s="62" t="str">
        <f>'(代)保管・(指)保管'!A14</f>
        <v>墓園やすらぎの森</v>
      </c>
      <c r="B14" s="107">
        <f>'(代)保管・(指)保管'!B14</f>
        <v>0</v>
      </c>
      <c r="C14" s="107"/>
      <c r="D14" s="105"/>
      <c r="E14" s="45" t="s">
        <v>23</v>
      </c>
      <c r="F14" s="46">
        <f>'(代)保管・(指)保管'!F14</f>
        <v>0</v>
      </c>
      <c r="G14" s="107">
        <f>'(代)保管・(指)保管'!G14</f>
        <v>0</v>
      </c>
      <c r="H14" s="107"/>
      <c r="I14" s="105"/>
      <c r="J14" s="45" t="s">
        <v>23</v>
      </c>
      <c r="K14" s="46">
        <f>'(代)保管・(指)保管'!K14</f>
        <v>0</v>
      </c>
      <c r="L14" s="232">
        <f>'(代)保管・(指)保管'!L14</f>
        <v>0</v>
      </c>
      <c r="M14" s="233"/>
      <c r="N14" s="233"/>
      <c r="O14" s="233"/>
      <c r="P14" s="233"/>
      <c r="Q14" s="57" t="s">
        <v>23</v>
      </c>
      <c r="R14" s="230">
        <f>'(代)保管・(指)保管'!R37</f>
        <v>0</v>
      </c>
      <c r="S14" s="231"/>
      <c r="T14" s="231"/>
      <c r="U14" s="108">
        <f>'(代)保管・(指)保管'!U37</f>
        <v>0</v>
      </c>
      <c r="V14" s="108"/>
      <c r="W14" s="109"/>
      <c r="Y14" s="11"/>
      <c r="Z14" s="14"/>
      <c r="AA14" s="14"/>
      <c r="AB14" s="14"/>
    </row>
    <row r="15" spans="1:28" ht="24" customHeight="1" x14ac:dyDescent="0.25">
      <c r="A15" s="47">
        <f>'(代)保管・(指)保管'!A15</f>
        <v>0</v>
      </c>
      <c r="B15" s="122">
        <f>'(代)保管・(指)保管'!B15</f>
        <v>0</v>
      </c>
      <c r="C15" s="122"/>
      <c r="D15" s="120"/>
      <c r="E15" s="48" t="s">
        <v>23</v>
      </c>
      <c r="F15" s="49">
        <f>'(代)保管・(指)保管'!F15</f>
        <v>0</v>
      </c>
      <c r="G15" s="122">
        <f>'(代)保管・(指)保管'!G15</f>
        <v>0</v>
      </c>
      <c r="H15" s="122"/>
      <c r="I15" s="120"/>
      <c r="J15" s="48" t="s">
        <v>23</v>
      </c>
      <c r="K15" s="49">
        <f>'(代)保管・(指)保管'!K15</f>
        <v>0</v>
      </c>
      <c r="L15" s="232">
        <f>'(代)保管・(指)保管'!L15</f>
        <v>0</v>
      </c>
      <c r="M15" s="233"/>
      <c r="N15" s="233"/>
      <c r="O15" s="233"/>
      <c r="P15" s="233"/>
      <c r="Q15" s="71" t="s">
        <v>23</v>
      </c>
      <c r="R15" s="242">
        <f>'(代)保管・(指)保管'!R38</f>
        <v>0</v>
      </c>
      <c r="S15" s="243"/>
      <c r="T15" s="243"/>
      <c r="U15" s="123">
        <f>'(代)保管・(指)保管'!U38</f>
        <v>0</v>
      </c>
      <c r="V15" s="123"/>
      <c r="W15" s="124"/>
      <c r="Y15" s="9"/>
      <c r="Z15" s="9"/>
      <c r="AA15" s="9"/>
      <c r="AB15" s="1"/>
    </row>
    <row r="16" spans="1:28" ht="24" customHeight="1" thickBot="1" x14ac:dyDescent="0.3">
      <c r="A16" s="75">
        <f>'(代)保管・(指)保管'!A16</f>
        <v>0</v>
      </c>
      <c r="B16" s="112">
        <f>'(代)保管・(指)保管'!B16</f>
        <v>0</v>
      </c>
      <c r="C16" s="112"/>
      <c r="D16" s="110"/>
      <c r="E16" s="50" t="s">
        <v>23</v>
      </c>
      <c r="F16" s="51">
        <f>'(代)保管・(指)保管'!F16</f>
        <v>0</v>
      </c>
      <c r="G16" s="112">
        <f>'(代)保管・(指)保管'!G16</f>
        <v>0</v>
      </c>
      <c r="H16" s="112"/>
      <c r="I16" s="110"/>
      <c r="J16" s="50" t="s">
        <v>23</v>
      </c>
      <c r="K16" s="51">
        <f>'(代)保管・(指)保管'!K16</f>
        <v>0</v>
      </c>
      <c r="L16" s="236">
        <f>'(代)保管・(指)保管'!L16</f>
        <v>0</v>
      </c>
      <c r="M16" s="237"/>
      <c r="N16" s="237"/>
      <c r="O16" s="237"/>
      <c r="P16" s="237"/>
      <c r="Q16" s="58" t="s">
        <v>23</v>
      </c>
      <c r="R16" s="234">
        <f>'(代)保管・(指)保管'!R39</f>
        <v>0</v>
      </c>
      <c r="S16" s="235"/>
      <c r="T16" s="235"/>
      <c r="U16" s="113">
        <f>'(代)保管・(指)保管'!U39</f>
        <v>0</v>
      </c>
      <c r="V16" s="113"/>
      <c r="W16" s="114"/>
      <c r="Y16" s="9"/>
      <c r="Z16" s="9"/>
      <c r="AA16" s="9"/>
      <c r="AB16" s="1"/>
    </row>
    <row r="17" spans="1:28" ht="24" customHeight="1" x14ac:dyDescent="0.25">
      <c r="A17" s="68" t="str">
        <f>'(代)保管・(指)保管'!A17</f>
        <v>住民税整理資金</v>
      </c>
      <c r="B17" s="117">
        <f>'(代)保管・(指)保管'!B17</f>
        <v>0</v>
      </c>
      <c r="C17" s="117"/>
      <c r="D17" s="115"/>
      <c r="E17" s="69" t="s">
        <v>23</v>
      </c>
      <c r="F17" s="70">
        <f>'(代)保管・(指)保管'!F17</f>
        <v>0</v>
      </c>
      <c r="G17" s="117">
        <f>'(代)保管・(指)保管'!G17</f>
        <v>0</v>
      </c>
      <c r="H17" s="117"/>
      <c r="I17" s="115"/>
      <c r="J17" s="69" t="s">
        <v>23</v>
      </c>
      <c r="K17" s="70">
        <f>'(代)保管・(指)保管'!K17</f>
        <v>0</v>
      </c>
      <c r="L17" s="240">
        <f>'(代)保管・(指)保管'!L17</f>
        <v>0</v>
      </c>
      <c r="M17" s="241"/>
      <c r="N17" s="241"/>
      <c r="O17" s="241"/>
      <c r="P17" s="241"/>
      <c r="Q17" s="72" t="s">
        <v>23</v>
      </c>
      <c r="R17" s="238">
        <f>'(代)保管・(指)保管'!R40</f>
        <v>0</v>
      </c>
      <c r="S17" s="239"/>
      <c r="T17" s="239"/>
      <c r="U17" s="118">
        <f>'(代)保管・(指)保管'!U40</f>
        <v>0</v>
      </c>
      <c r="V17" s="118"/>
      <c r="W17" s="119"/>
      <c r="Y17" s="9"/>
      <c r="Z17" s="9"/>
      <c r="AA17" s="9"/>
      <c r="AB17" s="1"/>
    </row>
    <row r="18" spans="1:28" ht="24" customHeight="1" x14ac:dyDescent="0.25">
      <c r="A18" s="44">
        <f>'(代)保管・(指)保管'!A18</f>
        <v>0</v>
      </c>
      <c r="B18" s="107">
        <f>'(代)保管・(指)保管'!B18</f>
        <v>0</v>
      </c>
      <c r="C18" s="107"/>
      <c r="D18" s="105"/>
      <c r="E18" s="45" t="s">
        <v>23</v>
      </c>
      <c r="F18" s="46">
        <f>'(代)保管・(指)保管'!F18</f>
        <v>0</v>
      </c>
      <c r="G18" s="107">
        <f>'(代)保管・(指)保管'!G18</f>
        <v>0</v>
      </c>
      <c r="H18" s="107"/>
      <c r="I18" s="105"/>
      <c r="J18" s="45" t="s">
        <v>23</v>
      </c>
      <c r="K18" s="46">
        <f>'(代)保管・(指)保管'!K18</f>
        <v>0</v>
      </c>
      <c r="L18" s="232">
        <f>'(代)保管・(指)保管'!L18</f>
        <v>0</v>
      </c>
      <c r="M18" s="233"/>
      <c r="N18" s="233"/>
      <c r="O18" s="233"/>
      <c r="P18" s="233"/>
      <c r="Q18" s="57" t="s">
        <v>23</v>
      </c>
      <c r="R18" s="230">
        <f>'(代)保管・(指)保管'!R41</f>
        <v>0</v>
      </c>
      <c r="S18" s="231"/>
      <c r="T18" s="231"/>
      <c r="U18" s="108">
        <f>'(代)保管・(指)保管'!U41</f>
        <v>0</v>
      </c>
      <c r="V18" s="108"/>
      <c r="W18" s="109"/>
      <c r="Y18" s="9"/>
      <c r="Z18" s="9"/>
      <c r="AA18" s="9"/>
      <c r="AB18" s="1"/>
    </row>
    <row r="19" spans="1:28" ht="24" customHeight="1" x14ac:dyDescent="0.25">
      <c r="A19" s="44">
        <f>'(代)保管・(指)保管'!A19</f>
        <v>0</v>
      </c>
      <c r="B19" s="107">
        <f>'(代)保管・(指)保管'!B19</f>
        <v>0</v>
      </c>
      <c r="C19" s="107"/>
      <c r="D19" s="105"/>
      <c r="E19" s="45" t="s">
        <v>23</v>
      </c>
      <c r="F19" s="46">
        <f>'(代)保管・(指)保管'!F19</f>
        <v>0</v>
      </c>
      <c r="G19" s="107">
        <f>'(代)保管・(指)保管'!G19</f>
        <v>0</v>
      </c>
      <c r="H19" s="107"/>
      <c r="I19" s="105"/>
      <c r="J19" s="45" t="s">
        <v>23</v>
      </c>
      <c r="K19" s="46">
        <f>'(代)保管・(指)保管'!K19</f>
        <v>0</v>
      </c>
      <c r="L19" s="232">
        <f>'(代)保管・(指)保管'!L19</f>
        <v>0</v>
      </c>
      <c r="M19" s="233"/>
      <c r="N19" s="233"/>
      <c r="O19" s="233"/>
      <c r="P19" s="233"/>
      <c r="Q19" s="57" t="s">
        <v>23</v>
      </c>
      <c r="R19" s="230">
        <f>'(代)保管・(指)保管'!R42</f>
        <v>0</v>
      </c>
      <c r="S19" s="231"/>
      <c r="T19" s="231"/>
      <c r="U19" s="108">
        <f>'(代)保管・(指)保管'!U42</f>
        <v>0</v>
      </c>
      <c r="V19" s="108"/>
      <c r="W19" s="109"/>
      <c r="Y19" s="12"/>
      <c r="Z19" s="13"/>
      <c r="AA19" s="13"/>
      <c r="AB19" s="13"/>
    </row>
    <row r="20" spans="1:28" ht="24" customHeight="1" thickBot="1" x14ac:dyDescent="0.3">
      <c r="A20" s="75">
        <f>'(代)保管・(指)保管'!A20</f>
        <v>0</v>
      </c>
      <c r="B20" s="112">
        <f>'(代)保管・(指)保管'!B20</f>
        <v>0</v>
      </c>
      <c r="C20" s="112"/>
      <c r="D20" s="110"/>
      <c r="E20" s="50" t="s">
        <v>23</v>
      </c>
      <c r="F20" s="51">
        <f>'(代)保管・(指)保管'!F20</f>
        <v>0</v>
      </c>
      <c r="G20" s="112">
        <f>'(代)保管・(指)保管'!G20</f>
        <v>0</v>
      </c>
      <c r="H20" s="112"/>
      <c r="I20" s="110"/>
      <c r="J20" s="50" t="s">
        <v>23</v>
      </c>
      <c r="K20" s="51">
        <f>'(代)保管・(指)保管'!K20</f>
        <v>0</v>
      </c>
      <c r="L20" s="236">
        <f>'(代)保管・(指)保管'!L20</f>
        <v>0</v>
      </c>
      <c r="M20" s="237"/>
      <c r="N20" s="237"/>
      <c r="O20" s="237"/>
      <c r="P20" s="237"/>
      <c r="Q20" s="58" t="s">
        <v>23</v>
      </c>
      <c r="R20" s="234">
        <f>'(代)保管・(指)保管'!R43</f>
        <v>0</v>
      </c>
      <c r="S20" s="235"/>
      <c r="T20" s="235"/>
      <c r="U20" s="113">
        <f>'(代)保管・(指)保管'!U43</f>
        <v>0</v>
      </c>
      <c r="V20" s="113"/>
      <c r="W20" s="114"/>
      <c r="Y20" s="9"/>
      <c r="Z20" s="13"/>
      <c r="AA20" s="13"/>
      <c r="AB20" s="13"/>
    </row>
    <row r="21" spans="1:28" ht="24" customHeight="1" thickBot="1" x14ac:dyDescent="0.3">
      <c r="A21" s="59" t="s">
        <v>7</v>
      </c>
      <c r="B21" s="172">
        <f>'(代)保管・(指)保管'!B21</f>
        <v>0</v>
      </c>
      <c r="C21" s="172"/>
      <c r="D21" s="173"/>
      <c r="E21" s="33" t="s">
        <v>23</v>
      </c>
      <c r="F21" s="34">
        <f>'(代)保管・(指)保管'!F21</f>
        <v>0</v>
      </c>
      <c r="G21" s="172">
        <f>'(代)保管・(指)保管'!G21</f>
        <v>0</v>
      </c>
      <c r="H21" s="172"/>
      <c r="I21" s="173"/>
      <c r="J21" s="33" t="s">
        <v>23</v>
      </c>
      <c r="K21" s="34">
        <f>'(代)保管・(指)保管'!K21</f>
        <v>0</v>
      </c>
      <c r="L21" s="228">
        <f>'(代)保管・(指)保管'!L21</f>
        <v>0</v>
      </c>
      <c r="M21" s="229"/>
      <c r="N21" s="229"/>
      <c r="O21" s="229"/>
      <c r="P21" s="229"/>
      <c r="Q21" s="60" t="s">
        <v>23</v>
      </c>
      <c r="R21" s="224">
        <f>'(代)保管・(指)保管'!R44</f>
        <v>0</v>
      </c>
      <c r="S21" s="225"/>
      <c r="T21" s="225"/>
      <c r="U21" s="226">
        <f>'(代)保管・(指)保管'!U44</f>
        <v>0</v>
      </c>
      <c r="V21" s="226"/>
      <c r="W21" s="227"/>
      <c r="Y21" s="1"/>
      <c r="Z21" s="13"/>
      <c r="AA21" s="13"/>
      <c r="AB21" s="13"/>
    </row>
    <row r="22" spans="1:28" ht="18.75" customHeight="1" x14ac:dyDescent="0.4">
      <c r="A22" s="102" t="s">
        <v>19</v>
      </c>
      <c r="B22" s="102"/>
      <c r="C22" s="102"/>
      <c r="D22" s="102"/>
      <c r="E22" s="73"/>
      <c r="F22" s="103" t="s">
        <v>12</v>
      </c>
      <c r="G22" s="103"/>
      <c r="H22" s="103"/>
      <c r="I22" s="103"/>
      <c r="J22" s="103"/>
      <c r="K22" s="103"/>
      <c r="L22" s="90"/>
      <c r="M22" s="8"/>
      <c r="N22" s="8"/>
      <c r="O22" s="8"/>
      <c r="P22" s="8"/>
      <c r="Q22" s="8"/>
      <c r="R22" s="8"/>
      <c r="S22" s="8"/>
      <c r="T22" s="104"/>
      <c r="U22" s="104"/>
      <c r="V22" s="104"/>
      <c r="W22" s="104"/>
      <c r="Y22" s="10"/>
      <c r="Z22" s="12"/>
      <c r="AA22" s="12"/>
      <c r="AB22" s="12"/>
    </row>
    <row r="23" spans="1:28" x14ac:dyDescent="0.4">
      <c r="Y23" s="15"/>
      <c r="Z23" s="15"/>
      <c r="AA23" s="15"/>
      <c r="AB23" s="12"/>
    </row>
    <row r="24" spans="1:28" x14ac:dyDescent="0.4">
      <c r="Y24" s="15"/>
      <c r="Z24" s="15"/>
      <c r="AA24" s="15"/>
      <c r="AB24" s="12"/>
    </row>
    <row r="25" spans="1:28" x14ac:dyDescent="0.4">
      <c r="Y25" s="15"/>
      <c r="Z25" s="15"/>
      <c r="AA25" s="15"/>
      <c r="AB25" s="1"/>
    </row>
    <row r="26" spans="1:28" x14ac:dyDescent="0.4">
      <c r="Y26" s="15"/>
      <c r="Z26" s="15"/>
      <c r="AA26" s="15"/>
      <c r="AB26" s="1"/>
    </row>
    <row r="27" spans="1:28" x14ac:dyDescent="0.4">
      <c r="Y27" s="15"/>
      <c r="Z27" s="15"/>
      <c r="AA27" s="15"/>
      <c r="AB27" s="1"/>
    </row>
    <row r="28" spans="1:28" x14ac:dyDescent="0.4">
      <c r="Y28" s="15"/>
      <c r="Z28" s="15"/>
      <c r="AA28" s="15"/>
      <c r="AB28" s="1"/>
    </row>
    <row r="29" spans="1:28" x14ac:dyDescent="0.4">
      <c r="Y29" s="1"/>
      <c r="Z29" s="1"/>
      <c r="AA29" s="1"/>
      <c r="AB29" s="1"/>
    </row>
  </sheetData>
  <sheetProtection algorithmName="SHA-512" hashValue="atyFhCBTfl/l3USkIvey6HxmbiDSKe4I+C1ojwIN4046i6ZPAJTbwlzQ4otw2ED9ziUdqbKpVPUZKLzJsbNiWg==" saltValue="dBMVbzKgnEuFmOCl5VWeSg==" spinCount="100000" sheet="1" objects="1" scenarios="1"/>
  <protectedRanges>
    <protectedRange sqref="A4:F4" name="入力範囲"/>
    <protectedRange sqref="K4:T4" name="入力範囲_1"/>
  </protectedRanges>
  <mergeCells count="95">
    <mergeCell ref="A4:F4"/>
    <mergeCell ref="R4:S4"/>
    <mergeCell ref="C1:N1"/>
    <mergeCell ref="S1:V1"/>
    <mergeCell ref="A2:F3"/>
    <mergeCell ref="I2:P2"/>
    <mergeCell ref="K3:Q3"/>
    <mergeCell ref="T3:U3"/>
    <mergeCell ref="A5:A6"/>
    <mergeCell ref="B5:E6"/>
    <mergeCell ref="F5:J5"/>
    <mergeCell ref="K5:Q5"/>
    <mergeCell ref="R5:W5"/>
    <mergeCell ref="G6:J6"/>
    <mergeCell ref="R6:T6"/>
    <mergeCell ref="U6:W6"/>
    <mergeCell ref="L6:Q6"/>
    <mergeCell ref="B8:D8"/>
    <mergeCell ref="G8:I8"/>
    <mergeCell ref="R8:T8"/>
    <mergeCell ref="U8:W8"/>
    <mergeCell ref="L8:P8"/>
    <mergeCell ref="B7:D7"/>
    <mergeCell ref="G7:I7"/>
    <mergeCell ref="R7:T7"/>
    <mergeCell ref="U7:W7"/>
    <mergeCell ref="L7:P7"/>
    <mergeCell ref="B10:D10"/>
    <mergeCell ref="G10:I10"/>
    <mergeCell ref="R10:T10"/>
    <mergeCell ref="U10:W10"/>
    <mergeCell ref="L10:P10"/>
    <mergeCell ref="B9:D9"/>
    <mergeCell ref="G9:I9"/>
    <mergeCell ref="R9:T9"/>
    <mergeCell ref="U9:W9"/>
    <mergeCell ref="L9:P9"/>
    <mergeCell ref="B12:D12"/>
    <mergeCell ref="G12:I12"/>
    <mergeCell ref="R12:T12"/>
    <mergeCell ref="U12:W12"/>
    <mergeCell ref="L12:P12"/>
    <mergeCell ref="B11:D11"/>
    <mergeCell ref="G11:I11"/>
    <mergeCell ref="R11:T11"/>
    <mergeCell ref="U11:W11"/>
    <mergeCell ref="L11:P11"/>
    <mergeCell ref="B14:D14"/>
    <mergeCell ref="G14:I14"/>
    <mergeCell ref="R14:T14"/>
    <mergeCell ref="U14:W14"/>
    <mergeCell ref="L14:P14"/>
    <mergeCell ref="B13:D13"/>
    <mergeCell ref="G13:I13"/>
    <mergeCell ref="R13:T13"/>
    <mergeCell ref="U13:W13"/>
    <mergeCell ref="L13:P13"/>
    <mergeCell ref="B16:D16"/>
    <mergeCell ref="G16:I16"/>
    <mergeCell ref="R16:T16"/>
    <mergeCell ref="U16:W16"/>
    <mergeCell ref="L16:P16"/>
    <mergeCell ref="B15:D15"/>
    <mergeCell ref="G15:I15"/>
    <mergeCell ref="R15:T15"/>
    <mergeCell ref="U15:W15"/>
    <mergeCell ref="L15:P15"/>
    <mergeCell ref="B18:D18"/>
    <mergeCell ref="G18:I18"/>
    <mergeCell ref="R18:T18"/>
    <mergeCell ref="U18:W18"/>
    <mergeCell ref="L18:P18"/>
    <mergeCell ref="B17:D17"/>
    <mergeCell ref="G17:I17"/>
    <mergeCell ref="R17:T17"/>
    <mergeCell ref="U17:W17"/>
    <mergeCell ref="L17:P17"/>
    <mergeCell ref="B20:D20"/>
    <mergeCell ref="G20:I20"/>
    <mergeCell ref="R20:T20"/>
    <mergeCell ref="U20:W20"/>
    <mergeCell ref="L20:P20"/>
    <mergeCell ref="B19:D19"/>
    <mergeCell ref="G19:I19"/>
    <mergeCell ref="R19:T19"/>
    <mergeCell ref="U19:W19"/>
    <mergeCell ref="L19:P19"/>
    <mergeCell ref="R21:T21"/>
    <mergeCell ref="U21:W21"/>
    <mergeCell ref="A22:D22"/>
    <mergeCell ref="F22:K22"/>
    <mergeCell ref="T22:W22"/>
    <mergeCell ref="B21:D21"/>
    <mergeCell ref="G21:I21"/>
    <mergeCell ref="L21:P21"/>
  </mergeCells>
  <phoneticPr fontId="1"/>
  <pageMargins left="0.39370078740157483" right="0" top="0" bottom="0" header="0" footer="0"/>
  <pageSetup paperSize="11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シートの使い方</vt:lpstr>
      <vt:lpstr>(代)保管・(指)保管</vt:lpstr>
      <vt:lpstr>(市)保管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cp:lastPrinted>2020-02-06T06:00:18Z</cp:lastPrinted>
  <dcterms:created xsi:type="dcterms:W3CDTF">2018-12-18T06:34:39Z</dcterms:created>
  <dcterms:modified xsi:type="dcterms:W3CDTF">2020-12-28T05:53:48Z</dcterms:modified>
</cp:coreProperties>
</file>